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70" windowWidth="20730" windowHeight="109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07" i="1" l="1"/>
  <c r="N107" i="1"/>
  <c r="M107" i="1"/>
  <c r="L107" i="1"/>
  <c r="K107" i="1"/>
  <c r="J107" i="1"/>
  <c r="I107" i="1"/>
  <c r="G107" i="1"/>
  <c r="F107" i="1"/>
  <c r="E107" i="1"/>
  <c r="D107" i="1"/>
  <c r="O85" i="1"/>
  <c r="N85" i="1"/>
  <c r="M85" i="1"/>
  <c r="L85" i="1"/>
  <c r="K85" i="1"/>
  <c r="J85" i="1"/>
  <c r="I85" i="1"/>
  <c r="H85" i="1"/>
  <c r="F85" i="1"/>
  <c r="E85" i="1"/>
  <c r="D85" i="1"/>
  <c r="O32" i="1"/>
  <c r="N32" i="1"/>
  <c r="M32" i="1"/>
  <c r="L32" i="1"/>
  <c r="K32" i="1"/>
  <c r="J32" i="1"/>
  <c r="I32" i="1"/>
  <c r="H32" i="1"/>
  <c r="F32" i="1"/>
  <c r="E32" i="1"/>
  <c r="D32" i="1"/>
  <c r="G10" i="1"/>
  <c r="H10" i="1"/>
  <c r="D260" i="1" l="1"/>
  <c r="E260" i="1"/>
  <c r="F260" i="1"/>
  <c r="G260" i="1"/>
  <c r="H260" i="1"/>
  <c r="I260" i="1"/>
  <c r="J260" i="1"/>
  <c r="K260" i="1"/>
  <c r="L260" i="1"/>
  <c r="M260" i="1"/>
  <c r="N260" i="1"/>
  <c r="O26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D216" i="1"/>
  <c r="E216" i="1"/>
  <c r="F216" i="1"/>
  <c r="H216" i="1"/>
  <c r="I216" i="1"/>
  <c r="J216" i="1"/>
  <c r="K216" i="1"/>
  <c r="L216" i="1"/>
  <c r="M216" i="1"/>
  <c r="N216" i="1"/>
  <c r="O216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D154" i="1"/>
  <c r="F154" i="1"/>
  <c r="H154" i="1"/>
  <c r="I154" i="1"/>
  <c r="J154" i="1"/>
  <c r="K154" i="1"/>
  <c r="L154" i="1"/>
  <c r="M154" i="1"/>
  <c r="N154" i="1"/>
  <c r="O154" i="1"/>
  <c r="D143" i="1" l="1"/>
  <c r="E143" i="1"/>
  <c r="F143" i="1"/>
  <c r="G143" i="1"/>
  <c r="H143" i="1"/>
  <c r="I143" i="1"/>
  <c r="J143" i="1"/>
  <c r="K143" i="1"/>
  <c r="L143" i="1"/>
  <c r="M143" i="1"/>
  <c r="N143" i="1"/>
  <c r="O143" i="1"/>
  <c r="D10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D95" i="1"/>
  <c r="E95" i="1"/>
  <c r="F95" i="1"/>
  <c r="G95" i="1"/>
  <c r="H95" i="1"/>
  <c r="I95" i="1"/>
  <c r="J95" i="1"/>
  <c r="K95" i="1"/>
  <c r="L95" i="1"/>
  <c r="M95" i="1"/>
  <c r="N95" i="1"/>
  <c r="O95" i="1"/>
  <c r="D74" i="1"/>
  <c r="E74" i="1"/>
  <c r="F74" i="1"/>
  <c r="G74" i="1"/>
  <c r="H74" i="1"/>
  <c r="I74" i="1"/>
  <c r="J74" i="1"/>
  <c r="K74" i="1"/>
  <c r="L74" i="1"/>
  <c r="M74" i="1"/>
  <c r="N74" i="1"/>
  <c r="O74" i="1"/>
  <c r="D65" i="1"/>
  <c r="E65" i="1"/>
  <c r="F65" i="1"/>
  <c r="G65" i="1"/>
  <c r="H65" i="1"/>
  <c r="I65" i="1"/>
  <c r="J65" i="1"/>
  <c r="K65" i="1"/>
  <c r="L65" i="1"/>
  <c r="M65" i="1"/>
  <c r="N65" i="1"/>
  <c r="O65" i="1"/>
  <c r="D53" i="1"/>
  <c r="E53" i="1"/>
  <c r="F53" i="1"/>
  <c r="G53" i="1"/>
  <c r="H53" i="1"/>
  <c r="I53" i="1"/>
  <c r="J53" i="1"/>
  <c r="K53" i="1"/>
  <c r="L53" i="1"/>
  <c r="M53" i="1"/>
  <c r="N53" i="1"/>
  <c r="O53" i="1"/>
  <c r="D42" i="1"/>
  <c r="E42" i="1"/>
  <c r="F42" i="1"/>
  <c r="G42" i="1"/>
  <c r="H42" i="1"/>
  <c r="I42" i="1"/>
  <c r="J42" i="1"/>
  <c r="K42" i="1"/>
  <c r="L42" i="1"/>
  <c r="M42" i="1"/>
  <c r="N42" i="1"/>
  <c r="O42" i="1"/>
  <c r="D21" i="1"/>
  <c r="E21" i="1"/>
  <c r="F21" i="1"/>
  <c r="G21" i="1"/>
  <c r="H21" i="1"/>
  <c r="I21" i="1"/>
  <c r="J21" i="1"/>
  <c r="K21" i="1"/>
  <c r="L21" i="1"/>
  <c r="M21" i="1"/>
  <c r="N21" i="1"/>
  <c r="O21" i="1"/>
  <c r="E10" i="1"/>
  <c r="F10" i="1"/>
  <c r="I10" i="1"/>
  <c r="J10" i="1"/>
  <c r="K10" i="1"/>
  <c r="L10" i="1"/>
  <c r="M10" i="1"/>
  <c r="N10" i="1"/>
  <c r="O10" i="1"/>
</calcChain>
</file>

<file path=xl/sharedStrings.xml><?xml version="1.0" encoding="utf-8"?>
<sst xmlns="http://schemas.openxmlformats.org/spreadsheetml/2006/main" count="746" uniqueCount="160">
  <si>
    <t>Борщ на мясном бульоне с капустой и картофелем со сметаной</t>
  </si>
  <si>
    <t>0,00 </t>
  </si>
  <si>
    <t>202/203</t>
  </si>
  <si>
    <t>Макаронные изделия отварные</t>
  </si>
  <si>
    <t>1/200</t>
  </si>
  <si>
    <t>Хлеб пшеничный</t>
  </si>
  <si>
    <t>43.5</t>
  </si>
  <si>
    <t>0.5</t>
  </si>
  <si>
    <t>Салат из свеклы и зеленным горошком, т/о</t>
  </si>
  <si>
    <t>1/250</t>
  </si>
  <si>
    <t>Суп картофельный с крупой   (пшено)</t>
  </si>
  <si>
    <t> 00</t>
  </si>
  <si>
    <t>Картофель тушеный  с луком</t>
  </si>
  <si>
    <t>Компот из сухофруктов</t>
  </si>
  <si>
    <t>0.04</t>
  </si>
  <si>
    <t>Суп картофельный с мясными фрикадельками</t>
  </si>
  <si>
    <t>0.15</t>
  </si>
  <si>
    <t>Напиток из шиповника</t>
  </si>
  <si>
    <t>Рассольник ленинградский на курином бульоне</t>
  </si>
  <si>
    <t>1/230/80</t>
  </si>
  <si>
    <t>Плов из курицы</t>
  </si>
  <si>
    <t>Огурец свежий</t>
  </si>
  <si>
    <t>Щи из свежей капусты со сметаной</t>
  </si>
  <si>
    <t>Икра свекольная, т/о</t>
  </si>
  <si>
    <t>Суп картофельный с рыбой</t>
  </si>
  <si>
    <t>Каша пшеничная вязкая</t>
  </si>
  <si>
    <t>вар 2</t>
  </si>
  <si>
    <t>Тефтели мясные(говядина)</t>
  </si>
  <si>
    <t>Суп картофельный с бобовыми на мясном бульоне</t>
  </si>
  <si>
    <t>Суп из овощей с фасолью</t>
  </si>
  <si>
    <t>Гуляш из отварной говядины</t>
  </si>
  <si>
    <t> 8,27</t>
  </si>
  <si>
    <t>2,64 </t>
  </si>
  <si>
    <t>126,00 </t>
  </si>
  <si>
    <t>1,94 </t>
  </si>
  <si>
    <t>0,76 </t>
  </si>
  <si>
    <t>0,04 </t>
  </si>
  <si>
    <t>0,40 </t>
  </si>
  <si>
    <t>Каша перловая рассыпчатая</t>
  </si>
  <si>
    <t>108-109</t>
  </si>
  <si>
    <t>Суп картофельный с клецками</t>
  </si>
  <si>
    <t>1/200/50</t>
  </si>
  <si>
    <t xml:space="preserve">Макаронные изделия отварные </t>
  </si>
  <si>
    <t>113/114</t>
  </si>
  <si>
    <t>Суп-лапша</t>
  </si>
  <si>
    <t xml:space="preserve">Каша гречневая рассыпчатая с сливочным маслом </t>
  </si>
  <si>
    <t xml:space="preserve">Хлеб пшеничный </t>
  </si>
  <si>
    <t>1/55/5</t>
  </si>
  <si>
    <t>Салат из зеленого горошка консервированного с растительным маслом, т/о</t>
  </si>
  <si>
    <t>Суп картофельный с макаронными изделиями</t>
  </si>
  <si>
    <t>Рис отварной рассыпчатый</t>
  </si>
  <si>
    <t>№</t>
  </si>
  <si>
    <t>рец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</si>
  <si>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</si>
  <si>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</si>
  <si>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</si>
  <si>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</si>
  <si>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</si>
  <si>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</si>
  <si>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</si>
  <si>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</si>
  <si>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</si>
  <si>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</si>
  <si>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</si>
  <si>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</si>
  <si>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</si>
  <si>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</si>
  <si>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</si>
  <si>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</si>
  <si>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Салат из свежих огурцов с растительным  маслом</t>
  </si>
  <si>
    <t xml:space="preserve">Каша гречневая рассыпчатая со сливочным маслом </t>
  </si>
  <si>
    <t>Щи из свежей капусты на мясном бульоне</t>
  </si>
  <si>
    <t>Рассольник ленинградский</t>
  </si>
  <si>
    <t>Борщ с картофелем на мясном бульоне</t>
  </si>
  <si>
    <t>Бефстроганов из отварной говядины</t>
  </si>
  <si>
    <t xml:space="preserve">№ </t>
  </si>
  <si>
    <t>Огурец консервированный</t>
  </si>
  <si>
    <t xml:space="preserve">Вермишель отварная с маслом </t>
  </si>
  <si>
    <t xml:space="preserve">Плов из курицы </t>
  </si>
  <si>
    <t>104/105</t>
  </si>
  <si>
    <t>0.,</t>
  </si>
  <si>
    <t>Суп овощной</t>
  </si>
  <si>
    <t xml:space="preserve">Гороховое пюре </t>
  </si>
  <si>
    <t>Тефтели мясные</t>
  </si>
  <si>
    <t> 0,00</t>
  </si>
  <si>
    <t xml:space="preserve">Компот сухофруктов </t>
  </si>
  <si>
    <t xml:space="preserve">Салат из свежей помидоры с луком и растительным маслом </t>
  </si>
  <si>
    <t xml:space="preserve">Щи с капустой и картофелем на курином бульоне </t>
  </si>
  <si>
    <t>Горошек консервированный с растительным маслом, т/о</t>
  </si>
  <si>
    <t>День 1</t>
  </si>
  <si>
    <t xml:space="preserve"> 1/60</t>
  </si>
  <si>
    <t xml:space="preserve"> 1/80</t>
  </si>
  <si>
    <t xml:space="preserve"> 2/40</t>
  </si>
  <si>
    <t>День 2</t>
  </si>
  <si>
    <t>Итог</t>
  </si>
  <si>
    <t>День 3</t>
  </si>
  <si>
    <t>День 4</t>
  </si>
  <si>
    <t>День 5</t>
  </si>
  <si>
    <t>День 6</t>
  </si>
  <si>
    <t>День 7</t>
  </si>
  <si>
    <t xml:space="preserve">Итог </t>
  </si>
  <si>
    <t>День 8</t>
  </si>
  <si>
    <t>День 9</t>
  </si>
  <si>
    <t>День 10</t>
  </si>
  <si>
    <t>День 11</t>
  </si>
  <si>
    <t>День 12</t>
  </si>
  <si>
    <t>Примерное меню - обед (зима-весна)</t>
  </si>
  <si>
    <t>Чай с лимоном</t>
  </si>
  <si>
    <t xml:space="preserve">Кисель </t>
  </si>
  <si>
    <t>чай</t>
  </si>
  <si>
    <t>0.26</t>
  </si>
  <si>
    <t>Капуста тушеная с мясом</t>
  </si>
  <si>
    <t>Сок фруктовый</t>
  </si>
  <si>
    <t>Кисель</t>
  </si>
  <si>
    <t>Каша гороховая с паровой котлетой</t>
  </si>
  <si>
    <t>1/100</t>
  </si>
  <si>
    <t>Чай</t>
  </si>
  <si>
    <t>203   68</t>
  </si>
  <si>
    <t>Макаронные изд.отварные с паровой котлетой</t>
  </si>
  <si>
    <t>302    246</t>
  </si>
  <si>
    <t>Свежие фрукты</t>
  </si>
  <si>
    <t>Капуста тушеная с мясом говядины</t>
  </si>
  <si>
    <t>Булочка</t>
  </si>
  <si>
    <t>Рагу овощное</t>
  </si>
  <si>
    <t>0.76</t>
  </si>
  <si>
    <t>0.08</t>
  </si>
  <si>
    <t>Борщ на мясном бульоне</t>
  </si>
  <si>
    <t>161.3</t>
  </si>
  <si>
    <t>1/300</t>
  </si>
  <si>
    <t>300/25/10</t>
  </si>
  <si>
    <t>300/25</t>
  </si>
  <si>
    <t>300 /10</t>
  </si>
  <si>
    <t>200 /30</t>
  </si>
  <si>
    <t>а 25 рублей</t>
  </si>
  <si>
    <t>дней   н</t>
  </si>
  <si>
    <t>зима 12</t>
  </si>
  <si>
    <t>осень-</t>
  </si>
  <si>
    <t>примерное меню - обед</t>
  </si>
  <si>
    <t>Печенье сахарное</t>
  </si>
  <si>
    <t>8, 5</t>
  </si>
  <si>
    <t>135, 88</t>
  </si>
  <si>
    <t>1/300/25</t>
  </si>
  <si>
    <t>109.7</t>
  </si>
  <si>
    <t>200  50</t>
  </si>
  <si>
    <t>Суп овощной с фасолью на курином б-не</t>
  </si>
  <si>
    <t>каша гречневая Гуляш</t>
  </si>
  <si>
    <t>1/3000/25</t>
  </si>
  <si>
    <t>1/200.50</t>
  </si>
  <si>
    <t>1/150/5</t>
  </si>
  <si>
    <t xml:space="preserve"> Суп макарон-й</t>
  </si>
  <si>
    <t xml:space="preserve"> </t>
  </si>
  <si>
    <t>0.6</t>
  </si>
  <si>
    <t xml:space="preserve">0 ,7 </t>
  </si>
  <si>
    <t>Суп с мясом</t>
  </si>
  <si>
    <t>Суп картоф</t>
  </si>
  <si>
    <t>Гуляш</t>
  </si>
  <si>
    <t xml:space="preserve">Гуляш </t>
  </si>
  <si>
    <t>Печенье</t>
  </si>
  <si>
    <t>Гуляш из говядины</t>
  </si>
  <si>
    <t>Каша гречневая рассыпчатая  c говядиной тушеной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</si>
</sst>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haroni"/>
      <charset val="177"/>
    </font>
    <font>
      <b/>
      <u/>
      <sz val="14"/>
      <color theme="1"/>
      <name val="Aharoni"/>
      <charset val="177"/>
    </font>
    <font>
      <b/>
      <sz val="14"/>
      <color theme="1"/>
      <name val="Aharoni"/>
      <charset val="177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7" fontId="1" fillId="0" borderId="3" xfId="0" applyNumberFormat="1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7" fontId="1" fillId="2" borderId="6" xfId="0" applyNumberFormat="1" applyFont="1" applyFill="1" applyBorder="1" applyAlignment="1">
      <alignment horizontal="center" vertical="top" wrapText="1"/>
    </xf>
    <xf numFmtId="0" fontId="8" fillId="0" borderId="0" xfId="0" applyFont="1"/>
    <xf numFmtId="16" fontId="1" fillId="2" borderId="3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Border="1" applyAlignment="1">
      <alignment horizontal="center" vertical="top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17" fontId="1" fillId="2" borderId="3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7" fontId="1" fillId="2" borderId="7" xfId="0" applyNumberFormat="1" applyFont="1" applyFill="1" applyBorder="1" applyAlignment="1">
      <alignment horizontal="center" vertical="top" wrapText="1"/>
    </xf>
    <xf numFmtId="17" fontId="1" fillId="2" borderId="4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7" fontId="1" fillId="0" borderId="7" xfId="0" applyNumberFormat="1" applyFont="1" applyBorder="1" applyAlignment="1">
      <alignment horizontal="center" vertical="top" wrapText="1"/>
    </xf>
    <xf numFmtId="17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abSelected="1" zoomScale="78" zoomScaleNormal="78" workbookViewId="0">
      <selection activeCell="C50" sqref="C50"/>
    </sheetView>
  </sheetViews>
  <sheetFormatPr defaultRowHeight="14.5" x14ac:dyDescent="0.35"/>
  <cols>
    <col min="1" max="1" width="6.7265625" style="34" customWidth="1"/>
    <col min="2" max="2" width="10" customWidth="1"/>
    <col min="3" max="3" width="14" customWidth="1"/>
  </cols>
  <sheetData>
    <row r="1" spans="1:15" ht="18" x14ac:dyDescent="0.4">
      <c r="A1" s="49" t="s">
        <v>137</v>
      </c>
      <c r="B1" s="49"/>
      <c r="C1" s="49"/>
      <c r="D1" s="50" t="s">
        <v>136</v>
      </c>
      <c r="E1" s="49" t="s">
        <v>135</v>
      </c>
      <c r="F1" s="49" t="s">
        <v>134</v>
      </c>
      <c r="G1" s="46" t="s">
        <v>133</v>
      </c>
      <c r="H1" s="49"/>
      <c r="I1" s="34"/>
      <c r="J1" s="34"/>
      <c r="K1" s="34"/>
      <c r="L1" s="34"/>
      <c r="M1" s="34"/>
      <c r="N1" s="34"/>
      <c r="O1" s="34"/>
    </row>
    <row r="2" spans="1:15" ht="18.5" thickBot="1" x14ac:dyDescent="0.45">
      <c r="A2" s="51" t="s">
        <v>89</v>
      </c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</row>
    <row r="3" spans="1:15" ht="22.5" customHeight="1" thickBot="1" x14ac:dyDescent="0.4">
      <c r="A3" s="32" t="s">
        <v>51</v>
      </c>
      <c r="B3" s="75" t="s">
        <v>53</v>
      </c>
      <c r="C3" s="75" t="s">
        <v>54</v>
      </c>
      <c r="D3" s="75" t="s">
        <v>55</v>
      </c>
      <c r="E3" s="75" t="s">
        <v>56</v>
      </c>
      <c r="F3" s="75" t="s">
        <v>57</v>
      </c>
      <c r="G3" s="75" t="s">
        <v>58</v>
      </c>
      <c r="H3" s="72" t="s">
        <v>59</v>
      </c>
      <c r="I3" s="73"/>
      <c r="J3" s="73"/>
      <c r="K3" s="74"/>
      <c r="L3" s="72" t="s">
        <v>60</v>
      </c>
      <c r="M3" s="73"/>
      <c r="N3" s="73"/>
      <c r="O3" s="74"/>
    </row>
    <row r="4" spans="1:15" ht="15.75" customHeight="1" thickBot="1" x14ac:dyDescent="0.4">
      <c r="A4" s="7" t="s">
        <v>52</v>
      </c>
      <c r="B4" s="76"/>
      <c r="C4" s="76"/>
      <c r="D4" s="76"/>
      <c r="E4" s="76"/>
      <c r="F4" s="76"/>
      <c r="G4" s="76"/>
      <c r="H4" s="8" t="s">
        <v>61</v>
      </c>
      <c r="I4" s="8" t="s">
        <v>62</v>
      </c>
      <c r="J4" s="8" t="s">
        <v>63</v>
      </c>
      <c r="K4" s="8" t="s">
        <v>64</v>
      </c>
      <c r="L4" s="8" t="s">
        <v>65</v>
      </c>
      <c r="M4" s="8" t="s">
        <v>66</v>
      </c>
      <c r="N4" s="8" t="s">
        <v>67</v>
      </c>
      <c r="O4" s="8" t="s">
        <v>68</v>
      </c>
    </row>
    <row r="5" spans="1:15" ht="65.5" thickBot="1" x14ac:dyDescent="0.4">
      <c r="A5" s="5">
        <v>82</v>
      </c>
      <c r="B5" s="4" t="s">
        <v>129</v>
      </c>
      <c r="C5" s="6" t="s">
        <v>0</v>
      </c>
      <c r="D5" s="4">
        <v>2.17</v>
      </c>
      <c r="E5" s="4">
        <v>5.89</v>
      </c>
      <c r="F5" s="4">
        <v>150.30000000000001</v>
      </c>
      <c r="G5" s="4">
        <v>123</v>
      </c>
      <c r="H5" s="4">
        <v>53.26</v>
      </c>
      <c r="I5" s="4">
        <v>31.5</v>
      </c>
      <c r="J5" s="4">
        <v>63.87</v>
      </c>
      <c r="K5" s="4">
        <v>1.43</v>
      </c>
      <c r="L5" s="4" t="s">
        <v>1</v>
      </c>
      <c r="M5" s="4">
        <v>0.06</v>
      </c>
      <c r="N5" s="4">
        <v>0.12</v>
      </c>
      <c r="O5" s="4">
        <v>12.3</v>
      </c>
    </row>
    <row r="6" spans="1:15" ht="39.5" thickBot="1" x14ac:dyDescent="0.4">
      <c r="A6" s="5" t="s">
        <v>2</v>
      </c>
      <c r="B6" s="4">
        <v>200</v>
      </c>
      <c r="C6" s="6" t="s">
        <v>3</v>
      </c>
      <c r="D6" s="4">
        <v>7.73</v>
      </c>
      <c r="E6" s="4">
        <v>0.1</v>
      </c>
      <c r="F6" s="4">
        <v>41.3</v>
      </c>
      <c r="G6" s="4">
        <v>206.6</v>
      </c>
      <c r="H6" s="4">
        <v>7.6</v>
      </c>
      <c r="I6" s="4">
        <v>28</v>
      </c>
      <c r="J6" s="4">
        <v>204</v>
      </c>
      <c r="K6" s="4">
        <v>1.06</v>
      </c>
      <c r="L6" s="4">
        <v>0</v>
      </c>
      <c r="M6" s="4">
        <v>0.08</v>
      </c>
      <c r="N6" s="4">
        <v>1.7</v>
      </c>
      <c r="O6" s="4">
        <v>0.02</v>
      </c>
    </row>
    <row r="7" spans="1:15" ht="26.5" thickBot="1" x14ac:dyDescent="0.4">
      <c r="A7" s="5">
        <v>246</v>
      </c>
      <c r="B7" s="4" t="s">
        <v>91</v>
      </c>
      <c r="C7" s="6" t="s">
        <v>158</v>
      </c>
      <c r="D7" s="4">
        <v>10.28</v>
      </c>
      <c r="E7" s="4">
        <v>17</v>
      </c>
      <c r="F7" s="4">
        <v>2.64</v>
      </c>
      <c r="G7" s="4">
        <v>146</v>
      </c>
      <c r="H7" s="4">
        <v>1.94</v>
      </c>
      <c r="I7" s="4">
        <v>16</v>
      </c>
      <c r="J7" s="4">
        <v>127.2</v>
      </c>
      <c r="K7" s="4">
        <v>0.76</v>
      </c>
      <c r="L7" s="4">
        <v>0</v>
      </c>
      <c r="M7" s="4">
        <v>0.04</v>
      </c>
      <c r="N7" s="4">
        <v>0</v>
      </c>
      <c r="O7" s="4">
        <v>0.4</v>
      </c>
    </row>
    <row r="8" spans="1:15" ht="15" thickBot="1" x14ac:dyDescent="0.4">
      <c r="A8" s="5">
        <v>270</v>
      </c>
      <c r="B8" s="4" t="s">
        <v>4</v>
      </c>
      <c r="C8" s="6" t="s">
        <v>107</v>
      </c>
      <c r="D8" s="4">
        <v>0.2</v>
      </c>
      <c r="E8" s="4">
        <v>0.04</v>
      </c>
      <c r="F8" s="4">
        <v>10.199999999999999</v>
      </c>
      <c r="G8" s="4">
        <v>50</v>
      </c>
      <c r="H8" s="4">
        <v>14</v>
      </c>
      <c r="I8" s="4">
        <v>4</v>
      </c>
      <c r="J8" s="4">
        <v>4</v>
      </c>
      <c r="K8" s="4">
        <v>1</v>
      </c>
      <c r="L8" s="4">
        <v>0</v>
      </c>
      <c r="M8" s="4">
        <v>0.02</v>
      </c>
      <c r="N8" s="4">
        <v>0.1</v>
      </c>
      <c r="O8" s="4">
        <v>68</v>
      </c>
    </row>
    <row r="9" spans="1:15" ht="26.5" thickBot="1" x14ac:dyDescent="0.4">
      <c r="A9" s="37"/>
      <c r="B9" s="4" t="s">
        <v>92</v>
      </c>
      <c r="C9" s="6" t="s">
        <v>5</v>
      </c>
      <c r="D9" s="4">
        <v>1.8</v>
      </c>
      <c r="E9" s="4">
        <v>0</v>
      </c>
      <c r="F9" s="4">
        <v>13</v>
      </c>
      <c r="G9" s="4">
        <v>65</v>
      </c>
      <c r="H9" s="4">
        <v>6.4</v>
      </c>
      <c r="I9" s="4">
        <v>16.5</v>
      </c>
      <c r="J9" s="4">
        <v>43.5</v>
      </c>
      <c r="K9" s="4">
        <v>0.5</v>
      </c>
      <c r="L9" s="4">
        <v>0</v>
      </c>
      <c r="M9" s="4">
        <v>0.05</v>
      </c>
      <c r="N9" s="4">
        <v>0.4</v>
      </c>
      <c r="O9" s="4">
        <v>0</v>
      </c>
    </row>
    <row r="10" spans="1:15" x14ac:dyDescent="0.35">
      <c r="B10" s="33" t="s">
        <v>94</v>
      </c>
      <c r="C10" s="35"/>
      <c r="D10" s="35">
        <f t="shared" ref="D10:O10" si="0">SUM(D5:D9)</f>
        <v>22.18</v>
      </c>
      <c r="E10" s="35">
        <f t="shared" si="0"/>
        <v>23.029999999999998</v>
      </c>
      <c r="F10" s="35">
        <f t="shared" si="0"/>
        <v>217.44</v>
      </c>
      <c r="G10" s="35">
        <f t="shared" si="0"/>
        <v>590.6</v>
      </c>
      <c r="H10" s="35">
        <f t="shared" si="0"/>
        <v>83.2</v>
      </c>
      <c r="I10" s="35">
        <f t="shared" si="0"/>
        <v>96</v>
      </c>
      <c r="J10" s="35">
        <f t="shared" si="0"/>
        <v>442.57</v>
      </c>
      <c r="K10" s="35">
        <f t="shared" si="0"/>
        <v>4.75</v>
      </c>
      <c r="L10" s="35">
        <f t="shared" si="0"/>
        <v>0</v>
      </c>
      <c r="M10" s="35">
        <f t="shared" si="0"/>
        <v>0.25</v>
      </c>
      <c r="N10" s="35">
        <f t="shared" si="0"/>
        <v>2.3199999999999998</v>
      </c>
      <c r="O10" s="35">
        <f t="shared" si="0"/>
        <v>80.72</v>
      </c>
    </row>
    <row r="11" spans="1:15" x14ac:dyDescent="0.3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" thickBot="1" x14ac:dyDescent="0.4">
      <c r="A12" s="35" t="s">
        <v>93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 customHeight="1" thickBot="1" x14ac:dyDescent="0.4">
      <c r="A13" s="32" t="s">
        <v>51</v>
      </c>
      <c r="B13" s="75" t="s">
        <v>53</v>
      </c>
      <c r="C13" s="75" t="s">
        <v>54</v>
      </c>
      <c r="D13" s="75" t="s">
        <v>55</v>
      </c>
      <c r="E13" s="75" t="s">
        <v>56</v>
      </c>
      <c r="F13" s="75" t="s">
        <v>57</v>
      </c>
      <c r="G13" s="75" t="s">
        <v>58</v>
      </c>
      <c r="H13" s="72" t="s">
        <v>59</v>
      </c>
      <c r="I13" s="73"/>
      <c r="J13" s="73"/>
      <c r="K13" s="74"/>
      <c r="L13" s="72" t="s">
        <v>60</v>
      </c>
      <c r="M13" s="73"/>
      <c r="N13" s="73"/>
      <c r="O13" s="74"/>
    </row>
    <row r="14" spans="1:15" ht="15.75" customHeight="1" thickBot="1" x14ac:dyDescent="0.4">
      <c r="A14" s="7" t="s">
        <v>52</v>
      </c>
      <c r="B14" s="76"/>
      <c r="C14" s="76"/>
      <c r="D14" s="76"/>
      <c r="E14" s="76"/>
      <c r="F14" s="76"/>
      <c r="G14" s="76"/>
      <c r="H14" s="8" t="s">
        <v>61</v>
      </c>
      <c r="I14" s="8" t="s">
        <v>62</v>
      </c>
      <c r="J14" s="8" t="s">
        <v>63</v>
      </c>
      <c r="K14" s="8" t="s">
        <v>64</v>
      </c>
      <c r="L14" s="8" t="s">
        <v>65</v>
      </c>
      <c r="M14" s="8" t="s">
        <v>66</v>
      </c>
      <c r="N14" s="8" t="s">
        <v>67</v>
      </c>
      <c r="O14" s="8" t="s">
        <v>68</v>
      </c>
    </row>
    <row r="15" spans="1:15" ht="39.5" thickBot="1" x14ac:dyDescent="0.4">
      <c r="A15" s="1">
        <v>53</v>
      </c>
      <c r="B15" s="4" t="s">
        <v>90</v>
      </c>
      <c r="C15" s="2" t="s">
        <v>8</v>
      </c>
      <c r="D15" s="3">
        <v>1</v>
      </c>
      <c r="E15" s="3">
        <v>2.5099999999999998</v>
      </c>
      <c r="F15" s="3">
        <v>4.49</v>
      </c>
      <c r="G15" s="3">
        <v>46.26</v>
      </c>
      <c r="H15" s="3">
        <v>16.760000000000002</v>
      </c>
      <c r="I15" s="3">
        <v>11.14</v>
      </c>
      <c r="J15" s="4">
        <v>25.18</v>
      </c>
      <c r="K15" s="4">
        <v>0.79</v>
      </c>
      <c r="L15" s="4">
        <v>0</v>
      </c>
      <c r="M15" s="4">
        <v>0.03</v>
      </c>
      <c r="N15" s="4">
        <v>0</v>
      </c>
      <c r="O15" s="4">
        <v>5.88</v>
      </c>
    </row>
    <row r="16" spans="1:15" ht="52.5" thickBot="1" x14ac:dyDescent="0.4">
      <c r="A16" s="5">
        <v>101</v>
      </c>
      <c r="B16" s="4">
        <v>300</v>
      </c>
      <c r="C16" s="6" t="s">
        <v>10</v>
      </c>
      <c r="D16" s="4">
        <v>2.61</v>
      </c>
      <c r="E16" s="4">
        <v>3.4</v>
      </c>
      <c r="F16" s="4">
        <v>17.14</v>
      </c>
      <c r="G16" s="4">
        <v>109.8</v>
      </c>
      <c r="H16" s="4">
        <v>28.8</v>
      </c>
      <c r="I16" s="4">
        <v>31.98</v>
      </c>
      <c r="J16" s="4">
        <v>81.239999999999995</v>
      </c>
      <c r="K16" s="4">
        <v>1.1499999999999999</v>
      </c>
      <c r="L16" s="4">
        <v>0</v>
      </c>
      <c r="M16" s="4">
        <v>0.13</v>
      </c>
      <c r="N16" s="4" t="s">
        <v>11</v>
      </c>
      <c r="O16" s="4">
        <v>9.9</v>
      </c>
    </row>
    <row r="17" spans="1:15" ht="39.5" thickBot="1" x14ac:dyDescent="0.4">
      <c r="A17" s="5">
        <v>145</v>
      </c>
      <c r="B17" s="4">
        <v>200</v>
      </c>
      <c r="C17" s="6" t="s">
        <v>12</v>
      </c>
      <c r="D17" s="4">
        <v>4.2</v>
      </c>
      <c r="E17" s="4">
        <v>6.9</v>
      </c>
      <c r="F17" s="4">
        <v>30.5</v>
      </c>
      <c r="G17" s="4">
        <v>201.81</v>
      </c>
      <c r="H17" s="4">
        <v>24</v>
      </c>
      <c r="I17" s="4">
        <v>44</v>
      </c>
      <c r="J17" s="4">
        <v>0</v>
      </c>
      <c r="K17" s="4">
        <v>1.6</v>
      </c>
      <c r="L17" s="4">
        <v>0</v>
      </c>
      <c r="M17" s="4">
        <v>0</v>
      </c>
      <c r="N17" s="4">
        <v>0.6</v>
      </c>
      <c r="O17" s="4">
        <v>29</v>
      </c>
    </row>
    <row r="18" spans="1:15" ht="15" thickBot="1" x14ac:dyDescent="0.4">
      <c r="A18" s="5"/>
      <c r="B18" s="4">
        <v>50</v>
      </c>
      <c r="C18" s="6" t="s">
        <v>122</v>
      </c>
      <c r="D18" s="4">
        <v>4.7</v>
      </c>
      <c r="E18" s="4">
        <v>5.8</v>
      </c>
      <c r="F18" s="4">
        <v>28.2</v>
      </c>
      <c r="G18" s="4">
        <v>184</v>
      </c>
      <c r="H18" s="4">
        <v>20</v>
      </c>
      <c r="I18" s="4">
        <v>12</v>
      </c>
      <c r="J18" s="4">
        <v>47</v>
      </c>
      <c r="K18" s="4">
        <v>1.45</v>
      </c>
      <c r="L18" s="4">
        <v>2</v>
      </c>
      <c r="M18" s="4">
        <v>7.0000000000000007E-2</v>
      </c>
      <c r="N18" s="4">
        <v>0.01</v>
      </c>
      <c r="O18" s="4">
        <v>0</v>
      </c>
    </row>
    <row r="19" spans="1:15" ht="26.5" thickBot="1" x14ac:dyDescent="0.4">
      <c r="A19" s="5">
        <v>349</v>
      </c>
      <c r="B19" s="4" t="s">
        <v>4</v>
      </c>
      <c r="C19" s="6" t="s">
        <v>13</v>
      </c>
      <c r="D19" s="4">
        <v>0.6</v>
      </c>
      <c r="E19" s="4">
        <v>0</v>
      </c>
      <c r="F19" s="4">
        <v>9.98</v>
      </c>
      <c r="G19" s="4">
        <v>128</v>
      </c>
      <c r="H19" s="4">
        <v>7</v>
      </c>
      <c r="I19" s="4">
        <v>8</v>
      </c>
      <c r="J19" s="4">
        <v>20</v>
      </c>
      <c r="K19" s="4">
        <v>0.03</v>
      </c>
      <c r="L19" s="4">
        <v>0.04</v>
      </c>
      <c r="M19" s="4">
        <v>0.01</v>
      </c>
      <c r="N19" s="4">
        <v>0.06</v>
      </c>
      <c r="O19" s="4">
        <v>6.8</v>
      </c>
    </row>
    <row r="20" spans="1:15" ht="26.5" thickBot="1" x14ac:dyDescent="0.4">
      <c r="A20" s="5"/>
      <c r="B20" s="4" t="s">
        <v>92</v>
      </c>
      <c r="C20" s="6" t="s">
        <v>5</v>
      </c>
      <c r="D20" s="4">
        <v>1.8</v>
      </c>
      <c r="E20" s="4">
        <v>0</v>
      </c>
      <c r="F20" s="4">
        <v>13</v>
      </c>
      <c r="G20" s="4">
        <v>65</v>
      </c>
      <c r="H20" s="4">
        <v>6.4</v>
      </c>
      <c r="I20" s="4">
        <v>16.5</v>
      </c>
      <c r="J20" s="4" t="s">
        <v>6</v>
      </c>
      <c r="K20" s="4">
        <v>0.5</v>
      </c>
      <c r="L20" s="4">
        <v>0</v>
      </c>
      <c r="M20" s="4">
        <v>0.05</v>
      </c>
      <c r="N20" s="4">
        <v>0.4</v>
      </c>
      <c r="O20" s="4">
        <v>0</v>
      </c>
    </row>
    <row r="21" spans="1:15" x14ac:dyDescent="0.35">
      <c r="B21" s="33" t="s">
        <v>94</v>
      </c>
      <c r="C21" s="35"/>
      <c r="D21" s="35">
        <f t="shared" ref="D21:O21" si="1">SUM(D15:D20)</f>
        <v>14.910000000000002</v>
      </c>
      <c r="E21" s="35">
        <f t="shared" si="1"/>
        <v>18.61</v>
      </c>
      <c r="F21" s="35">
        <f t="shared" si="1"/>
        <v>103.31</v>
      </c>
      <c r="G21" s="35">
        <f t="shared" si="1"/>
        <v>734.87</v>
      </c>
      <c r="H21" s="35">
        <f t="shared" si="1"/>
        <v>102.96000000000001</v>
      </c>
      <c r="I21" s="35">
        <f t="shared" si="1"/>
        <v>123.62</v>
      </c>
      <c r="J21" s="35">
        <f t="shared" si="1"/>
        <v>173.42</v>
      </c>
      <c r="K21" s="35">
        <f t="shared" si="1"/>
        <v>5.5200000000000005</v>
      </c>
      <c r="L21" s="35">
        <f t="shared" si="1"/>
        <v>2.04</v>
      </c>
      <c r="M21" s="35">
        <f t="shared" si="1"/>
        <v>0.29000000000000004</v>
      </c>
      <c r="N21" s="35">
        <f t="shared" si="1"/>
        <v>1.0699999999999998</v>
      </c>
      <c r="O21" s="35">
        <f t="shared" si="1"/>
        <v>51.58</v>
      </c>
    </row>
    <row r="22" spans="1:15" x14ac:dyDescent="0.3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3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" thickBot="1" x14ac:dyDescent="0.4">
      <c r="A24" s="35" t="s">
        <v>95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 customHeight="1" thickBot="1" x14ac:dyDescent="0.4">
      <c r="A25" s="32" t="s">
        <v>51</v>
      </c>
      <c r="B25" s="75" t="s">
        <v>53</v>
      </c>
      <c r="C25" s="75" t="s">
        <v>54</v>
      </c>
      <c r="D25" s="75" t="s">
        <v>55</v>
      </c>
      <c r="E25" s="75" t="s">
        <v>56</v>
      </c>
      <c r="F25" s="75" t="s">
        <v>57</v>
      </c>
      <c r="G25" s="75" t="s">
        <v>58</v>
      </c>
      <c r="H25" s="72" t="s">
        <v>59</v>
      </c>
      <c r="I25" s="73"/>
      <c r="J25" s="73"/>
      <c r="K25" s="74"/>
      <c r="L25" s="72" t="s">
        <v>60</v>
      </c>
      <c r="M25" s="73"/>
      <c r="N25" s="73"/>
      <c r="O25" s="74"/>
    </row>
    <row r="26" spans="1:15" ht="15" thickBot="1" x14ac:dyDescent="0.4">
      <c r="A26" s="7" t="s">
        <v>52</v>
      </c>
      <c r="B26" s="76"/>
      <c r="C26" s="76"/>
      <c r="D26" s="76"/>
      <c r="E26" s="76"/>
      <c r="F26" s="76"/>
      <c r="G26" s="76"/>
      <c r="H26" s="8" t="s">
        <v>61</v>
      </c>
      <c r="I26" s="8" t="s">
        <v>62</v>
      </c>
      <c r="J26" s="8" t="s">
        <v>63</v>
      </c>
      <c r="K26" s="8" t="s">
        <v>64</v>
      </c>
      <c r="L26" s="8" t="s">
        <v>65</v>
      </c>
      <c r="M26" s="8" t="s">
        <v>66</v>
      </c>
      <c r="N26" s="8" t="s">
        <v>67</v>
      </c>
      <c r="O26" s="8" t="s">
        <v>68</v>
      </c>
    </row>
    <row r="27" spans="1:15" ht="52.5" thickBot="1" x14ac:dyDescent="0.4">
      <c r="A27" s="5">
        <v>104.105</v>
      </c>
      <c r="B27" s="4" t="s">
        <v>130</v>
      </c>
      <c r="C27" s="6" t="s">
        <v>15</v>
      </c>
      <c r="D27" s="4">
        <v>8.74</v>
      </c>
      <c r="E27" s="4">
        <v>6.84</v>
      </c>
      <c r="F27" s="4">
        <v>20.38</v>
      </c>
      <c r="G27" s="4">
        <v>178.2</v>
      </c>
      <c r="H27" s="4">
        <v>57.42</v>
      </c>
      <c r="I27" s="4">
        <v>48.01</v>
      </c>
      <c r="J27" s="4">
        <v>154.80000000000001</v>
      </c>
      <c r="K27" s="4">
        <v>1.93</v>
      </c>
      <c r="L27" s="4">
        <v>5.94</v>
      </c>
      <c r="M27" s="4">
        <v>0.18</v>
      </c>
      <c r="N27" s="4">
        <v>0.14000000000000001</v>
      </c>
      <c r="O27" s="4">
        <v>14.8</v>
      </c>
    </row>
    <row r="28" spans="1:15" ht="15" thickBot="1" x14ac:dyDescent="0.4">
      <c r="A28" s="5">
        <v>143</v>
      </c>
      <c r="B28" s="4">
        <v>200</v>
      </c>
      <c r="C28" s="6" t="s">
        <v>123</v>
      </c>
      <c r="D28" s="4">
        <v>3.2</v>
      </c>
      <c r="E28" s="4">
        <v>5.8</v>
      </c>
      <c r="F28" s="4">
        <v>13.73</v>
      </c>
      <c r="G28" s="4">
        <v>237</v>
      </c>
      <c r="H28" s="4">
        <v>56</v>
      </c>
      <c r="I28" s="4">
        <v>43</v>
      </c>
      <c r="J28" s="4">
        <v>120</v>
      </c>
      <c r="K28" s="4">
        <v>1.6</v>
      </c>
      <c r="L28" s="4">
        <v>0</v>
      </c>
      <c r="M28" s="4">
        <v>0.2</v>
      </c>
      <c r="N28" s="47">
        <v>43832</v>
      </c>
      <c r="O28" s="4">
        <v>3.3</v>
      </c>
    </row>
    <row r="29" spans="1:15" ht="26.5" thickBot="1" x14ac:dyDescent="0.4">
      <c r="A29" s="5">
        <v>388</v>
      </c>
      <c r="B29" s="4" t="s">
        <v>4</v>
      </c>
      <c r="C29" s="6" t="s">
        <v>17</v>
      </c>
      <c r="D29" s="4">
        <v>0.4</v>
      </c>
      <c r="E29" s="4">
        <v>0.2</v>
      </c>
      <c r="F29" s="4">
        <v>19</v>
      </c>
      <c r="G29" s="4">
        <v>118</v>
      </c>
      <c r="H29" s="4">
        <v>7.4</v>
      </c>
      <c r="I29" s="4">
        <v>3.6</v>
      </c>
      <c r="J29" s="4">
        <v>15.6</v>
      </c>
      <c r="K29" s="4">
        <v>0.4</v>
      </c>
      <c r="L29" s="4">
        <v>0</v>
      </c>
      <c r="M29" s="4">
        <v>0</v>
      </c>
      <c r="N29" s="4">
        <v>0</v>
      </c>
      <c r="O29" s="4">
        <v>160</v>
      </c>
    </row>
    <row r="30" spans="1:15" ht="26.5" thickBot="1" x14ac:dyDescent="0.4">
      <c r="A30" s="5"/>
      <c r="B30" s="4" t="s">
        <v>92</v>
      </c>
      <c r="C30" s="6" t="s">
        <v>5</v>
      </c>
      <c r="D30" s="4">
        <v>1.8</v>
      </c>
      <c r="E30" s="4">
        <v>0</v>
      </c>
      <c r="F30" s="4">
        <v>13</v>
      </c>
      <c r="G30" s="4">
        <v>65</v>
      </c>
      <c r="H30" s="4">
        <v>6.4</v>
      </c>
      <c r="I30" s="4">
        <v>16.5</v>
      </c>
      <c r="J30" s="4">
        <v>43.5</v>
      </c>
      <c r="K30" s="4">
        <v>0.5</v>
      </c>
      <c r="L30" s="4">
        <v>0</v>
      </c>
      <c r="M30" s="4">
        <v>0.05</v>
      </c>
      <c r="N30" s="4">
        <v>0.4</v>
      </c>
      <c r="O30" s="4">
        <v>0</v>
      </c>
    </row>
    <row r="31" spans="1:15" x14ac:dyDescent="0.35">
      <c r="A31" s="42"/>
      <c r="B31" s="10" t="s">
        <v>115</v>
      </c>
      <c r="C31" s="43" t="s">
        <v>120</v>
      </c>
      <c r="D31" s="44">
        <v>0.9</v>
      </c>
      <c r="E31" s="42">
        <v>1.45</v>
      </c>
      <c r="F31" s="42">
        <v>8.4</v>
      </c>
      <c r="G31" s="42">
        <v>38</v>
      </c>
      <c r="H31" s="42">
        <v>34</v>
      </c>
      <c r="I31" s="42">
        <v>13</v>
      </c>
      <c r="J31" s="42">
        <v>23</v>
      </c>
      <c r="K31" s="42">
        <v>0.3</v>
      </c>
      <c r="L31" s="42">
        <v>0</v>
      </c>
      <c r="M31" s="42">
        <v>0.04</v>
      </c>
      <c r="N31" s="42">
        <v>0.03</v>
      </c>
      <c r="O31" s="42">
        <v>60</v>
      </c>
    </row>
    <row r="32" spans="1:15" x14ac:dyDescent="0.35">
      <c r="A32" s="35"/>
      <c r="B32" s="33" t="s">
        <v>94</v>
      </c>
      <c r="C32" s="35"/>
      <c r="D32" s="35">
        <f>SUM(D27:D31)</f>
        <v>15.040000000000003</v>
      </c>
      <c r="E32" s="35">
        <f>SUM(E27:E31)</f>
        <v>14.29</v>
      </c>
      <c r="F32" s="35">
        <f>SUM(F27:F31)</f>
        <v>74.510000000000005</v>
      </c>
      <c r="G32" s="35">
        <v>636.20000000000005</v>
      </c>
      <c r="H32" s="35">
        <f t="shared" ref="H32:O32" si="2">SUM(H27:H31)</f>
        <v>161.22000000000003</v>
      </c>
      <c r="I32" s="35">
        <f t="shared" si="2"/>
        <v>124.10999999999999</v>
      </c>
      <c r="J32" s="35">
        <f t="shared" si="2"/>
        <v>356.90000000000003</v>
      </c>
      <c r="K32" s="35">
        <f t="shared" si="2"/>
        <v>4.7299999999999995</v>
      </c>
      <c r="L32" s="35">
        <f t="shared" si="2"/>
        <v>5.94</v>
      </c>
      <c r="M32" s="35">
        <f t="shared" si="2"/>
        <v>0.47</v>
      </c>
      <c r="N32" s="35">
        <f t="shared" si="2"/>
        <v>43832.57</v>
      </c>
      <c r="O32" s="35">
        <f t="shared" si="2"/>
        <v>238.1</v>
      </c>
    </row>
    <row r="33" spans="1:15" x14ac:dyDescent="0.3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x14ac:dyDescent="0.3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" thickBot="1" x14ac:dyDescent="0.4">
      <c r="A35" s="35" t="s">
        <v>96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.75" customHeight="1" thickBot="1" x14ac:dyDescent="0.4">
      <c r="A36" s="32" t="s">
        <v>51</v>
      </c>
      <c r="B36" s="75" t="s">
        <v>53</v>
      </c>
      <c r="C36" s="75" t="s">
        <v>54</v>
      </c>
      <c r="D36" s="75" t="s">
        <v>55</v>
      </c>
      <c r="E36" s="75" t="s">
        <v>56</v>
      </c>
      <c r="F36" s="75" t="s">
        <v>57</v>
      </c>
      <c r="G36" s="75" t="s">
        <v>58</v>
      </c>
      <c r="H36" s="72" t="s">
        <v>59</v>
      </c>
      <c r="I36" s="73"/>
      <c r="J36" s="73"/>
      <c r="K36" s="74"/>
      <c r="L36" s="72" t="s">
        <v>60</v>
      </c>
      <c r="M36" s="73"/>
      <c r="N36" s="73"/>
      <c r="O36" s="74"/>
    </row>
    <row r="37" spans="1:15" ht="15" thickBot="1" x14ac:dyDescent="0.4">
      <c r="A37" s="7" t="s">
        <v>52</v>
      </c>
      <c r="B37" s="76"/>
      <c r="C37" s="76"/>
      <c r="D37" s="76"/>
      <c r="E37" s="76"/>
      <c r="F37" s="76"/>
      <c r="G37" s="76"/>
      <c r="H37" s="8" t="s">
        <v>61</v>
      </c>
      <c r="I37" s="8" t="s">
        <v>62</v>
      </c>
      <c r="J37" s="8" t="s">
        <v>63</v>
      </c>
      <c r="K37" s="8" t="s">
        <v>64</v>
      </c>
      <c r="L37" s="8" t="s">
        <v>65</v>
      </c>
      <c r="M37" s="8" t="s">
        <v>66</v>
      </c>
      <c r="N37" s="8" t="s">
        <v>67</v>
      </c>
      <c r="O37" s="8" t="s">
        <v>68</v>
      </c>
    </row>
    <row r="38" spans="1:15" ht="52.5" thickBot="1" x14ac:dyDescent="0.4">
      <c r="A38" s="5">
        <v>96</v>
      </c>
      <c r="B38" s="4" t="s">
        <v>130</v>
      </c>
      <c r="C38" s="6" t="s">
        <v>18</v>
      </c>
      <c r="D38" s="3">
        <v>3.96</v>
      </c>
      <c r="E38" s="3">
        <v>8.16</v>
      </c>
      <c r="F38" s="3">
        <v>27.12</v>
      </c>
      <c r="G38" s="4">
        <v>135.9</v>
      </c>
      <c r="H38" s="3">
        <v>28.2</v>
      </c>
      <c r="I38" s="3">
        <v>14.76</v>
      </c>
      <c r="J38" s="4">
        <v>0</v>
      </c>
      <c r="K38" s="4">
        <v>1.56</v>
      </c>
      <c r="L38" s="4">
        <v>0</v>
      </c>
      <c r="M38" s="4">
        <v>0.12</v>
      </c>
      <c r="N38" s="4">
        <v>0</v>
      </c>
      <c r="O38" s="4">
        <v>9.9600000000000009</v>
      </c>
    </row>
    <row r="39" spans="1:15" ht="15" thickBot="1" x14ac:dyDescent="0.4">
      <c r="A39" s="5">
        <v>291</v>
      </c>
      <c r="B39" s="4" t="s">
        <v>19</v>
      </c>
      <c r="C39" s="6" t="s">
        <v>20</v>
      </c>
      <c r="D39" s="3">
        <v>15.6</v>
      </c>
      <c r="E39" s="3">
        <v>20.3</v>
      </c>
      <c r="F39" s="4">
        <v>43</v>
      </c>
      <c r="G39" s="4">
        <v>301.5</v>
      </c>
      <c r="H39" s="4">
        <v>38.299999999999997</v>
      </c>
      <c r="I39" s="4">
        <v>18</v>
      </c>
      <c r="J39" s="4">
        <v>78.599999999999994</v>
      </c>
      <c r="K39" s="4">
        <v>0.9</v>
      </c>
      <c r="L39" s="4">
        <v>0</v>
      </c>
      <c r="M39" s="4">
        <v>0.05</v>
      </c>
      <c r="N39" s="4">
        <v>1.6</v>
      </c>
      <c r="O39" s="4">
        <v>9.1</v>
      </c>
    </row>
    <row r="40" spans="1:15" ht="15" thickBot="1" x14ac:dyDescent="0.4">
      <c r="A40" s="5">
        <v>291</v>
      </c>
      <c r="B40" s="4" t="s">
        <v>4</v>
      </c>
      <c r="C40" s="6" t="s">
        <v>108</v>
      </c>
      <c r="D40" s="4">
        <v>0</v>
      </c>
      <c r="E40" s="4">
        <v>0</v>
      </c>
      <c r="F40" s="3">
        <v>20</v>
      </c>
      <c r="G40" s="4">
        <v>80</v>
      </c>
      <c r="H40" s="4">
        <v>7</v>
      </c>
      <c r="I40" s="4">
        <v>8</v>
      </c>
      <c r="J40" s="4">
        <v>20</v>
      </c>
      <c r="K40" s="4" t="s">
        <v>16</v>
      </c>
      <c r="L40" s="4" t="s">
        <v>14</v>
      </c>
      <c r="M40" s="4">
        <v>0.01</v>
      </c>
      <c r="N40" s="4">
        <v>0.06</v>
      </c>
      <c r="O40" s="4">
        <v>6.8</v>
      </c>
    </row>
    <row r="41" spans="1:15" ht="26.5" thickBot="1" x14ac:dyDescent="0.4">
      <c r="A41" s="5"/>
      <c r="B41" s="4" t="s">
        <v>92</v>
      </c>
      <c r="C41" s="6" t="s">
        <v>5</v>
      </c>
      <c r="D41" s="4">
        <v>1.8</v>
      </c>
      <c r="E41" s="4">
        <v>0</v>
      </c>
      <c r="F41" s="4">
        <v>13</v>
      </c>
      <c r="G41" s="4">
        <v>65</v>
      </c>
      <c r="H41" s="4">
        <v>6.4</v>
      </c>
      <c r="I41" s="3">
        <v>16.5</v>
      </c>
      <c r="J41" s="4">
        <v>43.5</v>
      </c>
      <c r="K41" s="4">
        <v>0.5</v>
      </c>
      <c r="L41" s="4">
        <v>0</v>
      </c>
      <c r="M41" s="4">
        <v>0.05</v>
      </c>
      <c r="N41" s="4">
        <v>0.4</v>
      </c>
      <c r="O41" s="4">
        <v>0</v>
      </c>
    </row>
    <row r="42" spans="1:15" x14ac:dyDescent="0.35">
      <c r="B42" s="33" t="s">
        <v>94</v>
      </c>
      <c r="C42" s="35"/>
      <c r="D42" s="35">
        <f t="shared" ref="D42:O42" si="3">SUM(D38:D41)</f>
        <v>21.36</v>
      </c>
      <c r="E42" s="35">
        <f t="shared" si="3"/>
        <v>28.46</v>
      </c>
      <c r="F42" s="35">
        <f t="shared" si="3"/>
        <v>103.12</v>
      </c>
      <c r="G42" s="35">
        <f t="shared" si="3"/>
        <v>582.4</v>
      </c>
      <c r="H42" s="35">
        <f t="shared" si="3"/>
        <v>79.900000000000006</v>
      </c>
      <c r="I42" s="35">
        <f t="shared" si="3"/>
        <v>57.26</v>
      </c>
      <c r="J42" s="35">
        <f t="shared" si="3"/>
        <v>142.1</v>
      </c>
      <c r="K42" s="35">
        <f t="shared" si="3"/>
        <v>2.96</v>
      </c>
      <c r="L42" s="35">
        <f t="shared" si="3"/>
        <v>0</v>
      </c>
      <c r="M42" s="35">
        <f t="shared" si="3"/>
        <v>0.22999999999999998</v>
      </c>
      <c r="N42" s="35">
        <f t="shared" si="3"/>
        <v>2.06</v>
      </c>
      <c r="O42" s="35">
        <f t="shared" si="3"/>
        <v>25.860000000000003</v>
      </c>
    </row>
    <row r="43" spans="1:15" x14ac:dyDescent="0.3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x14ac:dyDescent="0.3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" thickBot="1" x14ac:dyDescent="0.4">
      <c r="A45" s="35" t="s">
        <v>97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.75" customHeight="1" thickBot="1" x14ac:dyDescent="0.4">
      <c r="A46" s="32" t="s">
        <v>51</v>
      </c>
      <c r="B46" s="75" t="s">
        <v>53</v>
      </c>
      <c r="C46" s="75" t="s">
        <v>54</v>
      </c>
      <c r="D46" s="75" t="s">
        <v>55</v>
      </c>
      <c r="E46" s="75" t="s">
        <v>56</v>
      </c>
      <c r="F46" s="75" t="s">
        <v>57</v>
      </c>
      <c r="G46" s="75" t="s">
        <v>58</v>
      </c>
      <c r="H46" s="72" t="s">
        <v>59</v>
      </c>
      <c r="I46" s="73"/>
      <c r="J46" s="73"/>
      <c r="K46" s="74"/>
      <c r="L46" s="72" t="s">
        <v>60</v>
      </c>
      <c r="M46" s="73"/>
      <c r="N46" s="73"/>
      <c r="O46" s="74"/>
    </row>
    <row r="47" spans="1:15" ht="15" thickBot="1" x14ac:dyDescent="0.4">
      <c r="A47" s="7" t="s">
        <v>52</v>
      </c>
      <c r="B47" s="76"/>
      <c r="C47" s="76"/>
      <c r="D47" s="76"/>
      <c r="E47" s="76"/>
      <c r="F47" s="76"/>
      <c r="G47" s="76"/>
      <c r="H47" s="8" t="s">
        <v>61</v>
      </c>
      <c r="I47" s="8" t="s">
        <v>62</v>
      </c>
      <c r="J47" s="8" t="s">
        <v>63</v>
      </c>
      <c r="K47" s="8" t="s">
        <v>64</v>
      </c>
      <c r="L47" s="8" t="s">
        <v>65</v>
      </c>
      <c r="M47" s="8" t="s">
        <v>66</v>
      </c>
      <c r="N47" s="8" t="s">
        <v>67</v>
      </c>
      <c r="O47" s="8" t="s">
        <v>68</v>
      </c>
    </row>
    <row r="48" spans="1:15" ht="15" thickBot="1" x14ac:dyDescent="0.4">
      <c r="A48" s="1">
        <v>76</v>
      </c>
      <c r="B48" s="4" t="s">
        <v>90</v>
      </c>
      <c r="C48" s="2" t="s">
        <v>21</v>
      </c>
      <c r="D48" s="3">
        <v>0.8</v>
      </c>
      <c r="E48" s="3">
        <v>0.1</v>
      </c>
      <c r="F48" s="3">
        <v>2.6</v>
      </c>
      <c r="G48" s="3">
        <v>14</v>
      </c>
      <c r="H48" s="3">
        <v>20</v>
      </c>
      <c r="I48" s="3">
        <v>14</v>
      </c>
      <c r="J48" s="4">
        <v>42</v>
      </c>
      <c r="K48" s="4">
        <v>0.6</v>
      </c>
      <c r="L48" s="4">
        <v>0</v>
      </c>
      <c r="M48" s="4">
        <v>0.03</v>
      </c>
      <c r="N48" s="4">
        <v>0.03</v>
      </c>
      <c r="O48" s="4">
        <v>10</v>
      </c>
    </row>
    <row r="49" spans="1:15" ht="39.5" thickBot="1" x14ac:dyDescent="0.4">
      <c r="A49" s="5">
        <v>87</v>
      </c>
      <c r="B49" s="4" t="s">
        <v>131</v>
      </c>
      <c r="C49" s="6" t="s">
        <v>22</v>
      </c>
      <c r="D49" s="4">
        <v>2.1</v>
      </c>
      <c r="E49" s="4">
        <v>5.8</v>
      </c>
      <c r="F49" s="4">
        <v>10.18</v>
      </c>
      <c r="G49" s="4">
        <v>101.73</v>
      </c>
      <c r="H49" s="4">
        <v>41.53</v>
      </c>
      <c r="I49" s="4">
        <v>21.36</v>
      </c>
      <c r="J49" s="4">
        <v>45.72</v>
      </c>
      <c r="K49" s="4" t="s">
        <v>124</v>
      </c>
      <c r="L49" s="4">
        <v>0</v>
      </c>
      <c r="M49" s="4">
        <v>0.06</v>
      </c>
      <c r="N49" s="4">
        <v>0</v>
      </c>
      <c r="O49" s="4">
        <v>17.72</v>
      </c>
    </row>
    <row r="50" spans="1:15" ht="52.5" thickBot="1" x14ac:dyDescent="0.4">
      <c r="A50" s="5">
        <v>302</v>
      </c>
      <c r="B50" s="4">
        <v>200</v>
      </c>
      <c r="C50" s="6" t="s">
        <v>159</v>
      </c>
      <c r="D50" s="4">
        <v>11.8</v>
      </c>
      <c r="E50" s="4">
        <v>13</v>
      </c>
      <c r="F50" s="4">
        <v>54.94</v>
      </c>
      <c r="G50" s="4">
        <v>372.6</v>
      </c>
      <c r="H50" s="4">
        <v>4.6900000000000004</v>
      </c>
      <c r="I50" s="4">
        <v>12.8</v>
      </c>
      <c r="J50" s="4">
        <v>202</v>
      </c>
      <c r="K50" s="4">
        <v>6.48</v>
      </c>
      <c r="L50" s="4">
        <v>0</v>
      </c>
      <c r="M50" s="4">
        <v>0.02</v>
      </c>
      <c r="N50" s="4">
        <v>1.7</v>
      </c>
      <c r="O50" s="4">
        <v>1.6</v>
      </c>
    </row>
    <row r="51" spans="1:15" ht="15" thickBot="1" x14ac:dyDescent="0.4">
      <c r="A51" s="5">
        <v>268</v>
      </c>
      <c r="B51" s="4" t="s">
        <v>4</v>
      </c>
      <c r="C51" s="6" t="s">
        <v>109</v>
      </c>
      <c r="D51" s="4">
        <v>0.1</v>
      </c>
      <c r="E51" s="4">
        <v>0.02</v>
      </c>
      <c r="F51" s="4">
        <v>10</v>
      </c>
      <c r="G51" s="4">
        <v>35</v>
      </c>
      <c r="H51" s="4" t="s">
        <v>110</v>
      </c>
      <c r="I51" s="4">
        <v>1</v>
      </c>
      <c r="J51" s="4">
        <v>1</v>
      </c>
      <c r="K51" s="4">
        <v>0.01</v>
      </c>
      <c r="L51" s="4">
        <v>0</v>
      </c>
      <c r="M51" s="4">
        <v>0.02</v>
      </c>
      <c r="N51" s="4">
        <v>0.1</v>
      </c>
      <c r="O51" s="4">
        <v>0</v>
      </c>
    </row>
    <row r="52" spans="1:15" ht="26.5" thickBot="1" x14ac:dyDescent="0.4">
      <c r="A52" s="5"/>
      <c r="B52" s="4" t="s">
        <v>92</v>
      </c>
      <c r="C52" s="6" t="s">
        <v>5</v>
      </c>
      <c r="D52" s="4">
        <v>1.8</v>
      </c>
      <c r="E52" s="4">
        <v>0</v>
      </c>
      <c r="F52" s="4">
        <v>13</v>
      </c>
      <c r="G52" s="4">
        <v>65</v>
      </c>
      <c r="H52" s="4">
        <v>6.4</v>
      </c>
      <c r="I52" s="4">
        <v>16.5</v>
      </c>
      <c r="J52" s="4">
        <v>43.5</v>
      </c>
      <c r="K52" s="4">
        <v>0.5</v>
      </c>
      <c r="L52" s="4">
        <v>0</v>
      </c>
      <c r="M52" s="4">
        <v>0.05</v>
      </c>
      <c r="N52" s="4">
        <v>0.4</v>
      </c>
      <c r="O52" s="4">
        <v>0</v>
      </c>
    </row>
    <row r="53" spans="1:15" x14ac:dyDescent="0.35">
      <c r="B53" s="33" t="s">
        <v>94</v>
      </c>
      <c r="C53" s="35"/>
      <c r="D53" s="35">
        <f t="shared" ref="D53:O53" si="4">SUM(D48:D52)</f>
        <v>16.600000000000001</v>
      </c>
      <c r="E53" s="35">
        <f t="shared" si="4"/>
        <v>18.919999999999998</v>
      </c>
      <c r="F53" s="35">
        <f t="shared" si="4"/>
        <v>90.72</v>
      </c>
      <c r="G53" s="35">
        <f t="shared" si="4"/>
        <v>588.33000000000004</v>
      </c>
      <c r="H53" s="35">
        <f t="shared" si="4"/>
        <v>72.62</v>
      </c>
      <c r="I53" s="35">
        <f t="shared" si="4"/>
        <v>65.66</v>
      </c>
      <c r="J53" s="35">
        <f t="shared" si="4"/>
        <v>334.22</v>
      </c>
      <c r="K53" s="35">
        <f t="shared" si="4"/>
        <v>7.59</v>
      </c>
      <c r="L53" s="35">
        <f t="shared" si="4"/>
        <v>0</v>
      </c>
      <c r="M53" s="35">
        <f t="shared" si="4"/>
        <v>0.18</v>
      </c>
      <c r="N53" s="35">
        <f t="shared" si="4"/>
        <v>2.23</v>
      </c>
      <c r="O53" s="35">
        <f t="shared" si="4"/>
        <v>29.32</v>
      </c>
    </row>
    <row r="54" spans="1:15" x14ac:dyDescent="0.3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thickBot="1" x14ac:dyDescent="0.4">
      <c r="A55" s="35" t="s">
        <v>98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 customHeight="1" thickBot="1" x14ac:dyDescent="0.4">
      <c r="A56" s="32" t="s">
        <v>51</v>
      </c>
      <c r="B56" s="75" t="s">
        <v>53</v>
      </c>
      <c r="C56" s="75" t="s">
        <v>54</v>
      </c>
      <c r="D56" s="75" t="s">
        <v>55</v>
      </c>
      <c r="E56" s="75" t="s">
        <v>56</v>
      </c>
      <c r="F56" s="75" t="s">
        <v>57</v>
      </c>
      <c r="G56" s="75" t="s">
        <v>58</v>
      </c>
      <c r="H56" s="72" t="s">
        <v>59</v>
      </c>
      <c r="I56" s="73"/>
      <c r="J56" s="73"/>
      <c r="K56" s="74"/>
      <c r="L56" s="72" t="s">
        <v>60</v>
      </c>
      <c r="M56" s="73"/>
      <c r="N56" s="73"/>
      <c r="O56" s="74"/>
    </row>
    <row r="57" spans="1:15" ht="15" thickBot="1" x14ac:dyDescent="0.4">
      <c r="A57" s="7" t="s">
        <v>52</v>
      </c>
      <c r="B57" s="76"/>
      <c r="C57" s="76"/>
      <c r="D57" s="76"/>
      <c r="E57" s="76"/>
      <c r="F57" s="76"/>
      <c r="G57" s="76"/>
      <c r="H57" s="8" t="s">
        <v>61</v>
      </c>
      <c r="I57" s="8" t="s">
        <v>62</v>
      </c>
      <c r="J57" s="8" t="s">
        <v>63</v>
      </c>
      <c r="K57" s="8" t="s">
        <v>64</v>
      </c>
      <c r="L57" s="8" t="s">
        <v>65</v>
      </c>
      <c r="M57" s="8" t="s">
        <v>66</v>
      </c>
      <c r="N57" s="8" t="s">
        <v>67</v>
      </c>
      <c r="O57" s="8" t="s">
        <v>68</v>
      </c>
    </row>
    <row r="58" spans="1:15" ht="26.5" thickBot="1" x14ac:dyDescent="0.4">
      <c r="A58" s="1">
        <v>75</v>
      </c>
      <c r="B58" s="4" t="s">
        <v>90</v>
      </c>
      <c r="C58" s="2" t="s">
        <v>23</v>
      </c>
      <c r="D58" s="3">
        <v>0.72</v>
      </c>
      <c r="E58" s="3">
        <v>1.38</v>
      </c>
      <c r="F58" s="3">
        <v>4.3</v>
      </c>
      <c r="G58" s="3">
        <v>32</v>
      </c>
      <c r="H58" s="3">
        <v>18</v>
      </c>
      <c r="I58" s="3">
        <v>0.04</v>
      </c>
      <c r="J58" s="4">
        <v>0.2</v>
      </c>
      <c r="K58" s="4">
        <v>0.6</v>
      </c>
      <c r="L58" s="4">
        <v>0</v>
      </c>
      <c r="M58" s="4">
        <v>0.2</v>
      </c>
      <c r="N58" s="4">
        <v>0</v>
      </c>
      <c r="O58" s="4">
        <v>5.15</v>
      </c>
    </row>
    <row r="59" spans="1:15" ht="39.5" thickBot="1" x14ac:dyDescent="0.4">
      <c r="A59" s="5">
        <v>97</v>
      </c>
      <c r="B59" s="4">
        <v>300</v>
      </c>
      <c r="C59" s="6" t="s">
        <v>24</v>
      </c>
      <c r="D59" s="47" t="s">
        <v>139</v>
      </c>
      <c r="E59" s="4">
        <v>5.4</v>
      </c>
      <c r="F59" s="4">
        <v>23.04</v>
      </c>
      <c r="G59" s="4">
        <v>180</v>
      </c>
      <c r="H59" s="4">
        <v>27.44</v>
      </c>
      <c r="I59" s="4">
        <v>38.68</v>
      </c>
      <c r="J59" s="4">
        <v>135.88</v>
      </c>
      <c r="K59" s="4">
        <v>1.32</v>
      </c>
      <c r="L59" s="4">
        <v>0.02</v>
      </c>
      <c r="M59" s="4">
        <v>1.6E-2</v>
      </c>
      <c r="N59" s="47">
        <v>0</v>
      </c>
      <c r="O59" s="4">
        <v>23.32</v>
      </c>
    </row>
    <row r="60" spans="1:15" ht="39.5" thickBot="1" x14ac:dyDescent="0.4">
      <c r="A60" s="5">
        <v>303</v>
      </c>
      <c r="B60" s="4">
        <v>200</v>
      </c>
      <c r="C60" s="6" t="s">
        <v>25</v>
      </c>
      <c r="D60" s="4">
        <v>8.64</v>
      </c>
      <c r="E60" s="4">
        <v>3.85</v>
      </c>
      <c r="F60" s="4">
        <v>21.96</v>
      </c>
      <c r="G60" s="4">
        <v>144.26</v>
      </c>
      <c r="H60" s="4">
        <v>14.66</v>
      </c>
      <c r="I60" s="4">
        <v>0.5</v>
      </c>
      <c r="J60" s="47" t="s">
        <v>140</v>
      </c>
      <c r="K60" s="4">
        <v>2.4</v>
      </c>
      <c r="L60" s="4">
        <v>2</v>
      </c>
      <c r="M60" s="4">
        <v>1.2</v>
      </c>
      <c r="N60" s="4">
        <v>2</v>
      </c>
      <c r="O60" s="4">
        <v>0</v>
      </c>
    </row>
    <row r="61" spans="1:15" x14ac:dyDescent="0.35">
      <c r="A61" s="9">
        <v>279</v>
      </c>
      <c r="B61" s="57" t="s">
        <v>91</v>
      </c>
      <c r="C61" s="59" t="s">
        <v>27</v>
      </c>
      <c r="D61" s="54">
        <v>11.78</v>
      </c>
      <c r="E61" s="54">
        <v>12.91</v>
      </c>
      <c r="F61" s="54">
        <v>14.9</v>
      </c>
      <c r="G61" s="54">
        <v>223</v>
      </c>
      <c r="H61" s="54">
        <v>57.8</v>
      </c>
      <c r="I61" s="54">
        <v>28.4</v>
      </c>
      <c r="J61" s="54">
        <v>141.4</v>
      </c>
      <c r="K61" s="54">
        <v>1.27</v>
      </c>
      <c r="L61" s="54">
        <v>51</v>
      </c>
      <c r="M61" s="54">
        <v>7.0000000000000007E-2</v>
      </c>
      <c r="N61" s="54">
        <v>0</v>
      </c>
      <c r="O61" s="54">
        <v>1.1299999999999999</v>
      </c>
    </row>
    <row r="62" spans="1:15" ht="15" thickBot="1" x14ac:dyDescent="0.4">
      <c r="A62" s="5" t="s">
        <v>26</v>
      </c>
      <c r="B62" s="58"/>
      <c r="C62" s="60"/>
      <c r="D62" s="56"/>
      <c r="E62" s="56"/>
      <c r="F62" s="56"/>
      <c r="G62" s="56"/>
      <c r="H62" s="55"/>
      <c r="I62" s="55"/>
      <c r="J62" s="55"/>
      <c r="K62" s="55"/>
      <c r="L62" s="55"/>
      <c r="M62" s="55"/>
      <c r="N62" s="55"/>
      <c r="O62" s="56"/>
    </row>
    <row r="63" spans="1:15" ht="26.5" thickBot="1" x14ac:dyDescent="0.4">
      <c r="A63" s="5">
        <v>349</v>
      </c>
      <c r="B63" s="4" t="s">
        <v>4</v>
      </c>
      <c r="C63" s="13" t="s">
        <v>13</v>
      </c>
      <c r="D63" s="14">
        <v>0.6</v>
      </c>
      <c r="E63" s="12">
        <v>0</v>
      </c>
      <c r="F63" s="14">
        <v>16.5</v>
      </c>
      <c r="G63" s="12">
        <v>128</v>
      </c>
      <c r="H63" s="10">
        <v>7</v>
      </c>
      <c r="I63" s="4">
        <v>8</v>
      </c>
      <c r="J63" s="4">
        <v>20</v>
      </c>
      <c r="K63" s="4">
        <v>0.15</v>
      </c>
      <c r="L63" s="4">
        <v>0.04</v>
      </c>
      <c r="M63" s="4">
        <v>0.01</v>
      </c>
      <c r="N63" s="11">
        <v>0.06</v>
      </c>
      <c r="O63" s="14">
        <v>6.8</v>
      </c>
    </row>
    <row r="64" spans="1:15" ht="26.5" thickBot="1" x14ac:dyDescent="0.4">
      <c r="A64" s="5"/>
      <c r="B64" s="4" t="s">
        <v>92</v>
      </c>
      <c r="C64" s="13" t="s">
        <v>5</v>
      </c>
      <c r="D64" s="14">
        <v>1.8</v>
      </c>
      <c r="E64" s="12">
        <v>0</v>
      </c>
      <c r="F64" s="14">
        <v>13</v>
      </c>
      <c r="G64" s="15">
        <v>65</v>
      </c>
      <c r="H64" s="14">
        <v>6.4</v>
      </c>
      <c r="I64" s="4">
        <v>16.5</v>
      </c>
      <c r="J64" s="4">
        <v>43.5</v>
      </c>
      <c r="K64" s="4">
        <v>0.5</v>
      </c>
      <c r="L64" s="4">
        <v>0</v>
      </c>
      <c r="M64" s="4">
        <v>0.05</v>
      </c>
      <c r="N64" s="11">
        <v>0.4</v>
      </c>
      <c r="O64" s="14">
        <v>0</v>
      </c>
    </row>
    <row r="65" spans="1:15" ht="22.5" customHeight="1" x14ac:dyDescent="0.35">
      <c r="B65" s="33" t="s">
        <v>94</v>
      </c>
      <c r="C65" s="35"/>
      <c r="D65" s="35">
        <f t="shared" ref="D65:O65" si="5">SUM(D58:D64)</f>
        <v>23.540000000000003</v>
      </c>
      <c r="E65" s="35">
        <f t="shared" si="5"/>
        <v>23.54</v>
      </c>
      <c r="F65" s="35">
        <f t="shared" si="5"/>
        <v>93.7</v>
      </c>
      <c r="G65" s="35">
        <f t="shared" si="5"/>
        <v>772.26</v>
      </c>
      <c r="H65" s="35">
        <f t="shared" si="5"/>
        <v>131.29999999999998</v>
      </c>
      <c r="I65" s="35">
        <f t="shared" si="5"/>
        <v>92.12</v>
      </c>
      <c r="J65" s="35">
        <f t="shared" si="5"/>
        <v>340.98</v>
      </c>
      <c r="K65" s="35">
        <f t="shared" si="5"/>
        <v>6.24</v>
      </c>
      <c r="L65" s="35">
        <f t="shared" si="5"/>
        <v>53.06</v>
      </c>
      <c r="M65" s="35">
        <f t="shared" si="5"/>
        <v>1.546</v>
      </c>
      <c r="N65" s="35">
        <f t="shared" si="5"/>
        <v>2.46</v>
      </c>
      <c r="O65" s="35">
        <f t="shared" si="5"/>
        <v>36.4</v>
      </c>
    </row>
    <row r="66" spans="1:15" x14ac:dyDescent="0.3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thickBot="1" x14ac:dyDescent="0.4">
      <c r="A67" s="35" t="s">
        <v>99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.75" customHeight="1" thickBot="1" x14ac:dyDescent="0.4">
      <c r="A68" s="32" t="s">
        <v>51</v>
      </c>
      <c r="B68" s="75" t="s">
        <v>53</v>
      </c>
      <c r="C68" s="75" t="s">
        <v>54</v>
      </c>
      <c r="D68" s="75" t="s">
        <v>55</v>
      </c>
      <c r="E68" s="75" t="s">
        <v>56</v>
      </c>
      <c r="F68" s="75" t="s">
        <v>57</v>
      </c>
      <c r="G68" s="75" t="s">
        <v>58</v>
      </c>
      <c r="H68" s="72" t="s">
        <v>59</v>
      </c>
      <c r="I68" s="73"/>
      <c r="J68" s="73"/>
      <c r="K68" s="74"/>
      <c r="L68" s="72" t="s">
        <v>60</v>
      </c>
      <c r="M68" s="73"/>
      <c r="N68" s="73"/>
      <c r="O68" s="74"/>
    </row>
    <row r="69" spans="1:15" ht="15" thickBot="1" x14ac:dyDescent="0.4">
      <c r="A69" s="7" t="s">
        <v>52</v>
      </c>
      <c r="B69" s="76"/>
      <c r="C69" s="76"/>
      <c r="D69" s="76"/>
      <c r="E69" s="76"/>
      <c r="F69" s="76"/>
      <c r="G69" s="76"/>
      <c r="H69" s="8" t="s">
        <v>61</v>
      </c>
      <c r="I69" s="8" t="s">
        <v>62</v>
      </c>
      <c r="J69" s="8" t="s">
        <v>63</v>
      </c>
      <c r="K69" s="8" t="s">
        <v>64</v>
      </c>
      <c r="L69" s="8" t="s">
        <v>65</v>
      </c>
      <c r="M69" s="8" t="s">
        <v>66</v>
      </c>
      <c r="N69" s="8" t="s">
        <v>67</v>
      </c>
      <c r="O69" s="8" t="s">
        <v>68</v>
      </c>
    </row>
    <row r="70" spans="1:15" ht="52.5" thickBot="1" x14ac:dyDescent="0.4">
      <c r="A70" s="5">
        <v>102</v>
      </c>
      <c r="B70" s="4">
        <v>300</v>
      </c>
      <c r="C70" s="6" t="s">
        <v>28</v>
      </c>
      <c r="D70" s="4">
        <v>6.5</v>
      </c>
      <c r="E70" s="4">
        <v>6.33</v>
      </c>
      <c r="F70" s="4">
        <v>19.59</v>
      </c>
      <c r="G70" s="4">
        <v>161.69999999999999</v>
      </c>
      <c r="H70" s="4">
        <v>45.7</v>
      </c>
      <c r="I70" s="4">
        <v>42.3</v>
      </c>
      <c r="J70" s="4">
        <v>104.6</v>
      </c>
      <c r="K70" s="4">
        <v>2.4300000000000002</v>
      </c>
      <c r="L70" s="4">
        <v>0.27</v>
      </c>
      <c r="M70" s="4">
        <v>0</v>
      </c>
      <c r="N70" s="4">
        <v>0</v>
      </c>
      <c r="O70" s="4">
        <v>7</v>
      </c>
    </row>
    <row r="71" spans="1:15" ht="26.5" thickBot="1" x14ac:dyDescent="0.4">
      <c r="A71" s="5">
        <v>134</v>
      </c>
      <c r="B71" s="4" t="s">
        <v>132</v>
      </c>
      <c r="C71" s="6" t="s">
        <v>111</v>
      </c>
      <c r="D71" s="4">
        <v>22</v>
      </c>
      <c r="E71" s="4">
        <v>5.3</v>
      </c>
      <c r="F71" s="4">
        <v>25.2</v>
      </c>
      <c r="G71" s="4">
        <v>270</v>
      </c>
      <c r="H71" s="4">
        <v>32</v>
      </c>
      <c r="I71" s="4">
        <v>75</v>
      </c>
      <c r="J71" s="4">
        <v>4</v>
      </c>
      <c r="K71" s="4">
        <v>5</v>
      </c>
      <c r="L71" s="4">
        <v>0</v>
      </c>
      <c r="M71" s="4">
        <v>0</v>
      </c>
      <c r="N71" s="4">
        <v>0</v>
      </c>
      <c r="O71" s="4">
        <v>8</v>
      </c>
    </row>
    <row r="72" spans="1:15" ht="15" thickBot="1" x14ac:dyDescent="0.4">
      <c r="A72" s="5"/>
      <c r="B72" s="4" t="s">
        <v>4</v>
      </c>
      <c r="C72" s="6" t="s">
        <v>112</v>
      </c>
      <c r="D72" s="4">
        <v>6</v>
      </c>
      <c r="E72" s="4">
        <v>0</v>
      </c>
      <c r="F72" s="4">
        <v>26</v>
      </c>
      <c r="G72" s="4">
        <v>100</v>
      </c>
      <c r="H72" s="4">
        <v>14</v>
      </c>
      <c r="I72" s="4">
        <v>8</v>
      </c>
      <c r="J72" s="4">
        <v>20</v>
      </c>
      <c r="K72" s="4">
        <v>28</v>
      </c>
      <c r="L72" s="4">
        <v>0.04</v>
      </c>
      <c r="M72" s="4">
        <v>0.02</v>
      </c>
      <c r="N72" s="4">
        <v>0.06</v>
      </c>
      <c r="O72" s="4">
        <v>4</v>
      </c>
    </row>
    <row r="73" spans="1:15" ht="26.5" thickBot="1" x14ac:dyDescent="0.4">
      <c r="A73" s="5"/>
      <c r="B73" s="4" t="s">
        <v>92</v>
      </c>
      <c r="C73" s="6" t="s">
        <v>5</v>
      </c>
      <c r="D73" s="4">
        <v>1.8</v>
      </c>
      <c r="E73" s="4">
        <v>0</v>
      </c>
      <c r="F73" s="4">
        <v>13</v>
      </c>
      <c r="G73" s="4">
        <v>65</v>
      </c>
      <c r="H73" s="4">
        <v>6.4</v>
      </c>
      <c r="I73" s="4">
        <v>16.5</v>
      </c>
      <c r="J73" s="4">
        <v>43.5</v>
      </c>
      <c r="K73" s="4">
        <v>0.5</v>
      </c>
      <c r="L73" s="4">
        <v>0</v>
      </c>
      <c r="M73" s="4">
        <v>0.05</v>
      </c>
      <c r="N73" s="4">
        <v>0.4</v>
      </c>
      <c r="O73" s="4">
        <v>0</v>
      </c>
    </row>
    <row r="74" spans="1:15" x14ac:dyDescent="0.35">
      <c r="B74" s="33" t="s">
        <v>100</v>
      </c>
      <c r="C74" s="35"/>
      <c r="D74" s="35">
        <f t="shared" ref="D74:O74" si="6">SUM(D70:D73)</f>
        <v>36.299999999999997</v>
      </c>
      <c r="E74" s="35">
        <f t="shared" si="6"/>
        <v>11.629999999999999</v>
      </c>
      <c r="F74" s="35">
        <f t="shared" si="6"/>
        <v>83.789999999999992</v>
      </c>
      <c r="G74" s="35">
        <f t="shared" si="6"/>
        <v>596.70000000000005</v>
      </c>
      <c r="H74" s="35">
        <f t="shared" si="6"/>
        <v>98.100000000000009</v>
      </c>
      <c r="I74" s="35">
        <f t="shared" si="6"/>
        <v>141.80000000000001</v>
      </c>
      <c r="J74" s="35">
        <f t="shared" si="6"/>
        <v>172.1</v>
      </c>
      <c r="K74" s="35">
        <f t="shared" si="6"/>
        <v>35.93</v>
      </c>
      <c r="L74" s="35">
        <f t="shared" si="6"/>
        <v>0.31</v>
      </c>
      <c r="M74" s="35">
        <f t="shared" si="6"/>
        <v>7.0000000000000007E-2</v>
      </c>
      <c r="N74" s="35">
        <f t="shared" si="6"/>
        <v>0.46</v>
      </c>
      <c r="O74" s="35">
        <f t="shared" si="6"/>
        <v>19</v>
      </c>
    </row>
    <row r="75" spans="1:15" x14ac:dyDescent="0.3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" thickBot="1" x14ac:dyDescent="0.4">
      <c r="A76" s="35" t="s">
        <v>101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.75" customHeight="1" thickBot="1" x14ac:dyDescent="0.4">
      <c r="A77" s="32" t="s">
        <v>51</v>
      </c>
      <c r="B77" s="75" t="s">
        <v>53</v>
      </c>
      <c r="C77" s="75" t="s">
        <v>54</v>
      </c>
      <c r="D77" s="75" t="s">
        <v>55</v>
      </c>
      <c r="E77" s="75" t="s">
        <v>56</v>
      </c>
      <c r="F77" s="75" t="s">
        <v>57</v>
      </c>
      <c r="G77" s="75" t="s">
        <v>58</v>
      </c>
      <c r="H77" s="72" t="s">
        <v>59</v>
      </c>
      <c r="I77" s="73"/>
      <c r="J77" s="73"/>
      <c r="K77" s="74"/>
      <c r="L77" s="72" t="s">
        <v>60</v>
      </c>
      <c r="M77" s="73"/>
      <c r="N77" s="73"/>
      <c r="O77" s="74"/>
    </row>
    <row r="78" spans="1:15" ht="15" thickBot="1" x14ac:dyDescent="0.4">
      <c r="A78" s="7" t="s">
        <v>52</v>
      </c>
      <c r="B78" s="76"/>
      <c r="C78" s="76"/>
      <c r="D78" s="76"/>
      <c r="E78" s="76"/>
      <c r="F78" s="76"/>
      <c r="G78" s="76"/>
      <c r="H78" s="8" t="s">
        <v>61</v>
      </c>
      <c r="I78" s="8" t="s">
        <v>62</v>
      </c>
      <c r="J78" s="8" t="s">
        <v>63</v>
      </c>
      <c r="K78" s="8" t="s">
        <v>64</v>
      </c>
      <c r="L78" s="8" t="s">
        <v>65</v>
      </c>
      <c r="M78" s="8" t="s">
        <v>66</v>
      </c>
      <c r="N78" s="8" t="s">
        <v>67</v>
      </c>
      <c r="O78" s="8" t="s">
        <v>68</v>
      </c>
    </row>
    <row r="79" spans="1:15" ht="26.5" thickBot="1" x14ac:dyDescent="0.4">
      <c r="A79" s="5">
        <v>102</v>
      </c>
      <c r="B79" s="4">
        <v>300</v>
      </c>
      <c r="C79" s="6" t="s">
        <v>29</v>
      </c>
      <c r="D79" s="4">
        <v>11.12</v>
      </c>
      <c r="E79" s="4">
        <v>10.37</v>
      </c>
      <c r="F79" s="4">
        <v>17.52</v>
      </c>
      <c r="G79" s="4">
        <v>208.75</v>
      </c>
      <c r="H79" s="4">
        <v>67.09</v>
      </c>
      <c r="I79" s="4">
        <v>52.55</v>
      </c>
      <c r="J79" s="4">
        <v>0</v>
      </c>
      <c r="K79" s="4">
        <v>2.64</v>
      </c>
      <c r="L79" s="4">
        <v>0</v>
      </c>
      <c r="M79" s="4">
        <v>0</v>
      </c>
      <c r="N79" s="4">
        <v>0</v>
      </c>
      <c r="O79" s="4">
        <v>8.4</v>
      </c>
    </row>
    <row r="80" spans="1:15" ht="39.5" thickBot="1" x14ac:dyDescent="0.4">
      <c r="A80" s="5">
        <v>246</v>
      </c>
      <c r="B80" s="4" t="s">
        <v>91</v>
      </c>
      <c r="C80" s="6" t="s">
        <v>30</v>
      </c>
      <c r="D80" s="4">
        <v>10.28</v>
      </c>
      <c r="E80" s="4" t="s">
        <v>31</v>
      </c>
      <c r="F80" s="4" t="s">
        <v>32</v>
      </c>
      <c r="G80" s="4" t="s">
        <v>33</v>
      </c>
      <c r="H80" s="4" t="s">
        <v>34</v>
      </c>
      <c r="I80" s="4">
        <v>0</v>
      </c>
      <c r="J80" s="4">
        <v>0</v>
      </c>
      <c r="K80" s="4" t="s">
        <v>35</v>
      </c>
      <c r="L80" s="4">
        <v>0</v>
      </c>
      <c r="M80" s="4" t="s">
        <v>36</v>
      </c>
      <c r="N80" s="4">
        <v>0</v>
      </c>
      <c r="O80" s="4" t="s">
        <v>37</v>
      </c>
    </row>
    <row r="81" spans="1:15" ht="26.5" thickBot="1" x14ac:dyDescent="0.4">
      <c r="A81" s="5">
        <v>302</v>
      </c>
      <c r="B81" s="4">
        <v>200</v>
      </c>
      <c r="C81" s="6" t="s">
        <v>38</v>
      </c>
      <c r="D81" s="4">
        <v>3.56</v>
      </c>
      <c r="E81" s="4">
        <v>3.48</v>
      </c>
      <c r="F81" s="4">
        <v>25.37</v>
      </c>
      <c r="G81" s="4">
        <v>146.88</v>
      </c>
      <c r="H81" s="4">
        <v>15.1</v>
      </c>
      <c r="I81" s="4">
        <v>15.19</v>
      </c>
      <c r="J81" s="4">
        <v>123.85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</row>
    <row r="82" spans="1:15" ht="15" thickBot="1" x14ac:dyDescent="0.4">
      <c r="A82" s="5">
        <v>291</v>
      </c>
      <c r="B82" s="4" t="s">
        <v>4</v>
      </c>
      <c r="C82" s="6" t="s">
        <v>113</v>
      </c>
      <c r="D82" s="4">
        <v>0</v>
      </c>
      <c r="E82" s="4">
        <v>0</v>
      </c>
      <c r="F82" s="4">
        <v>20</v>
      </c>
      <c r="G82" s="4">
        <v>80</v>
      </c>
      <c r="H82" s="4">
        <v>7</v>
      </c>
      <c r="I82" s="4">
        <v>8</v>
      </c>
      <c r="J82" s="4">
        <v>20</v>
      </c>
      <c r="K82" s="4">
        <v>0.15</v>
      </c>
      <c r="L82" s="4">
        <v>0.04</v>
      </c>
      <c r="M82" s="4">
        <v>0.01</v>
      </c>
      <c r="N82" s="4">
        <v>0.06</v>
      </c>
      <c r="O82" s="4">
        <v>6.8</v>
      </c>
    </row>
    <row r="83" spans="1:15" ht="26.5" thickBot="1" x14ac:dyDescent="0.4">
      <c r="A83" s="5"/>
      <c r="B83" s="4" t="s">
        <v>92</v>
      </c>
      <c r="C83" s="6" t="s">
        <v>5</v>
      </c>
      <c r="D83" s="4">
        <v>1.8</v>
      </c>
      <c r="E83" s="4">
        <v>0</v>
      </c>
      <c r="F83" s="4">
        <v>13</v>
      </c>
      <c r="G83" s="4">
        <v>65</v>
      </c>
      <c r="H83" s="4">
        <v>6.4</v>
      </c>
      <c r="I83" s="4">
        <v>16.5</v>
      </c>
      <c r="J83" s="4">
        <v>43.5</v>
      </c>
      <c r="K83" s="4">
        <v>0.5</v>
      </c>
      <c r="L83" s="4">
        <v>0</v>
      </c>
      <c r="M83" s="4">
        <v>0.05</v>
      </c>
      <c r="N83" s="4">
        <v>0.4</v>
      </c>
      <c r="O83" s="4">
        <v>0</v>
      </c>
    </row>
    <row r="84" spans="1:15" x14ac:dyDescent="0.35">
      <c r="A84" s="42"/>
      <c r="B84" s="45"/>
      <c r="C84" s="43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1:15" x14ac:dyDescent="0.35">
      <c r="B85" s="33" t="s">
        <v>94</v>
      </c>
      <c r="C85" s="35"/>
      <c r="D85" s="35">
        <f t="shared" ref="D85:O85" si="7">SUM(D79:D84)</f>
        <v>26.759999999999998</v>
      </c>
      <c r="E85" s="35">
        <f t="shared" si="7"/>
        <v>13.85</v>
      </c>
      <c r="F85" s="35">
        <f t="shared" si="7"/>
        <v>75.89</v>
      </c>
      <c r="G85" s="35">
        <v>626.63</v>
      </c>
      <c r="H85" s="35">
        <f t="shared" si="7"/>
        <v>95.59</v>
      </c>
      <c r="I85" s="35">
        <f t="shared" si="7"/>
        <v>92.24</v>
      </c>
      <c r="J85" s="35">
        <f t="shared" si="7"/>
        <v>187.35</v>
      </c>
      <c r="K85" s="35">
        <f t="shared" si="7"/>
        <v>3.29</v>
      </c>
      <c r="L85" s="35">
        <f t="shared" si="7"/>
        <v>0.04</v>
      </c>
      <c r="M85" s="35">
        <f t="shared" si="7"/>
        <v>6.0000000000000005E-2</v>
      </c>
      <c r="N85" s="35">
        <f t="shared" si="7"/>
        <v>0.46</v>
      </c>
      <c r="O85" s="35">
        <f t="shared" si="7"/>
        <v>15.2</v>
      </c>
    </row>
    <row r="86" spans="1:15" x14ac:dyDescent="0.3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x14ac:dyDescent="0.3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 thickBot="1" x14ac:dyDescent="0.4">
      <c r="A88" s="35" t="s">
        <v>102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.75" customHeight="1" thickBot="1" x14ac:dyDescent="0.4">
      <c r="A89" s="32" t="s">
        <v>51</v>
      </c>
      <c r="B89" s="75" t="s">
        <v>53</v>
      </c>
      <c r="C89" s="75" t="s">
        <v>54</v>
      </c>
      <c r="D89" s="75" t="s">
        <v>55</v>
      </c>
      <c r="E89" s="75" t="s">
        <v>56</v>
      </c>
      <c r="F89" s="75" t="s">
        <v>57</v>
      </c>
      <c r="G89" s="75" t="s">
        <v>58</v>
      </c>
      <c r="H89" s="72" t="s">
        <v>59</v>
      </c>
      <c r="I89" s="73"/>
      <c r="J89" s="73"/>
      <c r="K89" s="74"/>
      <c r="L89" s="72" t="s">
        <v>60</v>
      </c>
      <c r="M89" s="73"/>
      <c r="N89" s="73"/>
      <c r="O89" s="74"/>
    </row>
    <row r="90" spans="1:15" ht="15" thickBot="1" x14ac:dyDescent="0.4">
      <c r="A90" s="7" t="s">
        <v>52</v>
      </c>
      <c r="B90" s="76"/>
      <c r="C90" s="76"/>
      <c r="D90" s="76"/>
      <c r="E90" s="76"/>
      <c r="F90" s="76"/>
      <c r="G90" s="76"/>
      <c r="H90" s="8" t="s">
        <v>61</v>
      </c>
      <c r="I90" s="8" t="s">
        <v>62</v>
      </c>
      <c r="J90" s="8" t="s">
        <v>63</v>
      </c>
      <c r="K90" s="8" t="s">
        <v>64</v>
      </c>
      <c r="L90" s="8" t="s">
        <v>65</v>
      </c>
      <c r="M90" s="8" t="s">
        <v>66</v>
      </c>
      <c r="N90" s="8" t="s">
        <v>67</v>
      </c>
      <c r="O90" s="8" t="s">
        <v>68</v>
      </c>
    </row>
    <row r="91" spans="1:15" ht="39.5" thickBot="1" x14ac:dyDescent="0.4">
      <c r="A91" s="5" t="s">
        <v>39</v>
      </c>
      <c r="B91" s="4">
        <v>300</v>
      </c>
      <c r="C91" s="6" t="s">
        <v>40</v>
      </c>
      <c r="D91" s="4">
        <v>6.6</v>
      </c>
      <c r="E91" s="4">
        <v>6.2</v>
      </c>
      <c r="F91" s="4">
        <v>18.399999999999999</v>
      </c>
      <c r="G91" s="4">
        <v>161</v>
      </c>
      <c r="H91" s="4">
        <v>42</v>
      </c>
      <c r="I91" s="4">
        <v>41</v>
      </c>
      <c r="J91" s="4">
        <v>87</v>
      </c>
      <c r="K91" s="4">
        <v>2</v>
      </c>
      <c r="L91" s="4">
        <v>0.3</v>
      </c>
      <c r="M91" s="4">
        <v>0</v>
      </c>
      <c r="N91" s="4">
        <v>0</v>
      </c>
      <c r="O91" s="4">
        <v>7</v>
      </c>
    </row>
    <row r="92" spans="1:15" ht="39.5" thickBot="1" x14ac:dyDescent="0.4">
      <c r="A92" s="5">
        <v>21</v>
      </c>
      <c r="B92" s="4" t="s">
        <v>41</v>
      </c>
      <c r="C92" s="6" t="s">
        <v>114</v>
      </c>
      <c r="D92" s="4">
        <v>28.65</v>
      </c>
      <c r="E92" s="4">
        <v>30</v>
      </c>
      <c r="F92" s="4">
        <v>25.4</v>
      </c>
      <c r="G92" s="4">
        <v>274.8</v>
      </c>
      <c r="H92" s="4">
        <v>45</v>
      </c>
      <c r="I92" s="4">
        <v>50</v>
      </c>
      <c r="J92" s="4">
        <v>120</v>
      </c>
      <c r="K92" s="4">
        <v>1.2</v>
      </c>
      <c r="L92" s="4">
        <v>50</v>
      </c>
      <c r="M92" s="4">
        <v>0</v>
      </c>
      <c r="N92" s="4">
        <v>0</v>
      </c>
      <c r="O92" s="4">
        <v>0</v>
      </c>
    </row>
    <row r="93" spans="1:15" ht="26.5" thickBot="1" x14ac:dyDescent="0.4">
      <c r="A93" s="27">
        <v>388</v>
      </c>
      <c r="B93" s="28" t="s">
        <v>4</v>
      </c>
      <c r="C93" s="29" t="s">
        <v>17</v>
      </c>
      <c r="D93" s="28">
        <v>0.4</v>
      </c>
      <c r="E93" s="28">
        <v>0.2</v>
      </c>
      <c r="F93" s="28">
        <v>19</v>
      </c>
      <c r="G93" s="28">
        <v>118</v>
      </c>
      <c r="H93" s="28">
        <v>7.4</v>
      </c>
      <c r="I93" s="28">
        <v>3.6</v>
      </c>
      <c r="J93" s="28">
        <v>15.6</v>
      </c>
      <c r="K93" s="28">
        <v>0.4</v>
      </c>
      <c r="L93" s="28">
        <v>0</v>
      </c>
      <c r="M93" s="28">
        <v>0</v>
      </c>
      <c r="N93" s="28">
        <v>0</v>
      </c>
      <c r="O93" s="28">
        <v>160</v>
      </c>
    </row>
    <row r="94" spans="1:15" ht="26.5" thickBot="1" x14ac:dyDescent="0.4">
      <c r="A94" s="5"/>
      <c r="B94" s="4" t="s">
        <v>92</v>
      </c>
      <c r="C94" s="6" t="s">
        <v>5</v>
      </c>
      <c r="D94" s="4">
        <v>1.8</v>
      </c>
      <c r="E94" s="4">
        <v>0</v>
      </c>
      <c r="F94" s="4">
        <v>13</v>
      </c>
      <c r="G94" s="4">
        <v>65</v>
      </c>
      <c r="H94" s="4">
        <v>6.4</v>
      </c>
      <c r="I94" s="4">
        <v>16.5</v>
      </c>
      <c r="J94" s="4" t="s">
        <v>6</v>
      </c>
      <c r="K94" s="4">
        <v>0.5</v>
      </c>
      <c r="L94" s="4">
        <v>0</v>
      </c>
      <c r="M94" s="4">
        <v>0.05</v>
      </c>
      <c r="N94" s="4">
        <v>0.4</v>
      </c>
      <c r="O94" s="4">
        <v>0</v>
      </c>
    </row>
    <row r="95" spans="1:15" x14ac:dyDescent="0.35">
      <c r="B95" s="33" t="s">
        <v>94</v>
      </c>
      <c r="C95" s="35"/>
      <c r="D95" s="35">
        <f t="shared" ref="D95:O95" si="8">SUM(D91:D94)</f>
        <v>37.449999999999996</v>
      </c>
      <c r="E95" s="35">
        <f t="shared" si="8"/>
        <v>36.400000000000006</v>
      </c>
      <c r="F95" s="35">
        <f t="shared" si="8"/>
        <v>75.8</v>
      </c>
      <c r="G95" s="35">
        <f t="shared" si="8"/>
        <v>618.79999999999995</v>
      </c>
      <c r="H95" s="35">
        <f t="shared" si="8"/>
        <v>100.80000000000001</v>
      </c>
      <c r="I95" s="35">
        <f t="shared" si="8"/>
        <v>111.1</v>
      </c>
      <c r="J95" s="35">
        <f t="shared" si="8"/>
        <v>222.6</v>
      </c>
      <c r="K95" s="35">
        <f t="shared" si="8"/>
        <v>4.0999999999999996</v>
      </c>
      <c r="L95" s="35">
        <f t="shared" si="8"/>
        <v>50.3</v>
      </c>
      <c r="M95" s="35">
        <f t="shared" si="8"/>
        <v>0.05</v>
      </c>
      <c r="N95" s="35">
        <f t="shared" si="8"/>
        <v>0.4</v>
      </c>
      <c r="O95" s="35">
        <f t="shared" si="8"/>
        <v>167</v>
      </c>
    </row>
    <row r="96" spans="1:15" x14ac:dyDescent="0.3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6" x14ac:dyDescent="0.3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6" ht="15" thickBot="1" x14ac:dyDescent="0.4">
      <c r="A98" s="35" t="s">
        <v>103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6" ht="15.75" customHeight="1" thickBot="1" x14ac:dyDescent="0.4">
      <c r="A99" s="32" t="s">
        <v>51</v>
      </c>
      <c r="B99" s="75" t="s">
        <v>53</v>
      </c>
      <c r="C99" s="75" t="s">
        <v>54</v>
      </c>
      <c r="D99" s="75" t="s">
        <v>55</v>
      </c>
      <c r="E99" s="75" t="s">
        <v>56</v>
      </c>
      <c r="F99" s="75" t="s">
        <v>57</v>
      </c>
      <c r="G99" s="75" t="s">
        <v>58</v>
      </c>
      <c r="H99" s="72" t="s">
        <v>59</v>
      </c>
      <c r="I99" s="73"/>
      <c r="J99" s="73"/>
      <c r="K99" s="74"/>
      <c r="L99" s="72" t="s">
        <v>60</v>
      </c>
      <c r="M99" s="73"/>
      <c r="N99" s="73"/>
      <c r="O99" s="74"/>
      <c r="P99" s="30"/>
    </row>
    <row r="100" spans="1:16" s="30" customFormat="1" ht="15" thickBot="1" x14ac:dyDescent="0.4">
      <c r="A100" s="7" t="s">
        <v>52</v>
      </c>
      <c r="B100" s="76"/>
      <c r="C100" s="76"/>
      <c r="D100" s="76"/>
      <c r="E100" s="76"/>
      <c r="F100" s="76"/>
      <c r="G100" s="76"/>
      <c r="H100" s="8" t="s">
        <v>61</v>
      </c>
      <c r="I100" s="8" t="s">
        <v>62</v>
      </c>
      <c r="J100" s="8" t="s">
        <v>63</v>
      </c>
      <c r="K100" s="8" t="s">
        <v>64</v>
      </c>
      <c r="L100" s="8" t="s">
        <v>65</v>
      </c>
      <c r="M100" s="8" t="s">
        <v>66</v>
      </c>
      <c r="N100" s="8" t="s">
        <v>67</v>
      </c>
      <c r="O100" s="8" t="s">
        <v>68</v>
      </c>
      <c r="P100"/>
    </row>
    <row r="101" spans="1:16" ht="26.5" thickBot="1" x14ac:dyDescent="0.4">
      <c r="A101" s="5">
        <v>83</v>
      </c>
      <c r="B101" s="4">
        <v>300</v>
      </c>
      <c r="C101" s="6" t="s">
        <v>126</v>
      </c>
      <c r="D101" s="4">
        <v>2.17</v>
      </c>
      <c r="E101" s="4">
        <v>5.89</v>
      </c>
      <c r="F101" s="4">
        <v>30.3</v>
      </c>
      <c r="G101" s="4">
        <v>123</v>
      </c>
      <c r="H101" s="4">
        <v>53.26</v>
      </c>
      <c r="I101" s="4">
        <v>31.5</v>
      </c>
      <c r="J101" s="4">
        <v>63.87</v>
      </c>
      <c r="K101" s="4">
        <v>1.43</v>
      </c>
      <c r="L101" s="4">
        <v>0</v>
      </c>
      <c r="M101" s="4">
        <v>0.06</v>
      </c>
      <c r="N101" s="4">
        <v>0.12</v>
      </c>
      <c r="O101" s="4">
        <v>12.35</v>
      </c>
    </row>
    <row r="102" spans="1:16" ht="39.5" thickBot="1" x14ac:dyDescent="0.4">
      <c r="A102" s="5">
        <v>203</v>
      </c>
      <c r="B102" s="4">
        <v>200</v>
      </c>
      <c r="C102" s="6" t="s">
        <v>42</v>
      </c>
      <c r="D102" s="4">
        <v>7.73</v>
      </c>
      <c r="E102" s="4">
        <v>0.1</v>
      </c>
      <c r="F102" s="4">
        <v>41.3</v>
      </c>
      <c r="G102" s="4">
        <v>206.66</v>
      </c>
      <c r="H102" s="47" t="s">
        <v>152</v>
      </c>
      <c r="I102" s="4">
        <v>28</v>
      </c>
      <c r="J102" s="4">
        <v>204</v>
      </c>
      <c r="K102" s="4">
        <v>1.06</v>
      </c>
      <c r="L102" s="4">
        <v>0</v>
      </c>
      <c r="M102" s="4" t="s">
        <v>125</v>
      </c>
      <c r="N102" s="4">
        <v>1.7</v>
      </c>
      <c r="O102" s="4">
        <v>0.02</v>
      </c>
    </row>
    <row r="103" spans="1:16" ht="15" thickBot="1" x14ac:dyDescent="0.4">
      <c r="A103" s="38">
        <v>246</v>
      </c>
      <c r="B103" s="4">
        <v>80</v>
      </c>
      <c r="C103" s="6" t="s">
        <v>156</v>
      </c>
      <c r="D103" s="4">
        <v>10.28</v>
      </c>
      <c r="E103" s="4">
        <v>17</v>
      </c>
      <c r="F103" s="4">
        <v>2.64</v>
      </c>
      <c r="G103" s="4">
        <v>146</v>
      </c>
      <c r="H103" s="4">
        <v>1.94</v>
      </c>
      <c r="I103" s="4">
        <v>16</v>
      </c>
      <c r="J103" s="4">
        <v>127.2</v>
      </c>
      <c r="K103" s="4">
        <v>1.44</v>
      </c>
      <c r="L103" s="4">
        <v>0</v>
      </c>
      <c r="M103" s="4">
        <v>0.03</v>
      </c>
      <c r="N103" s="4">
        <v>0</v>
      </c>
      <c r="O103" s="4">
        <v>0</v>
      </c>
    </row>
    <row r="104" spans="1:16" ht="15" thickBot="1" x14ac:dyDescent="0.4">
      <c r="A104" s="5">
        <v>270</v>
      </c>
      <c r="B104" s="4" t="s">
        <v>4</v>
      </c>
      <c r="C104" s="6" t="s">
        <v>107</v>
      </c>
      <c r="D104" s="4">
        <v>0.2</v>
      </c>
      <c r="E104" s="4">
        <v>0.04</v>
      </c>
      <c r="F104" s="4">
        <v>10.199999999999999</v>
      </c>
      <c r="G104" s="4">
        <v>50</v>
      </c>
      <c r="H104" s="4">
        <v>14</v>
      </c>
      <c r="I104" s="4">
        <v>4</v>
      </c>
      <c r="J104" s="4">
        <v>4</v>
      </c>
      <c r="K104" s="4">
        <v>1</v>
      </c>
      <c r="L104" s="4">
        <v>0</v>
      </c>
      <c r="M104" s="4">
        <v>0.02</v>
      </c>
      <c r="N104" s="4">
        <v>0.1</v>
      </c>
      <c r="O104" s="4">
        <v>6.8</v>
      </c>
    </row>
    <row r="105" spans="1:16" ht="26.5" thickBot="1" x14ac:dyDescent="0.4">
      <c r="A105" s="5"/>
      <c r="B105" s="4" t="s">
        <v>92</v>
      </c>
      <c r="C105" s="6" t="s">
        <v>5</v>
      </c>
      <c r="D105" s="4">
        <v>1.8</v>
      </c>
      <c r="E105" s="4">
        <v>0</v>
      </c>
      <c r="F105" s="4">
        <v>13</v>
      </c>
      <c r="G105" s="4">
        <v>65</v>
      </c>
      <c r="H105" s="4">
        <v>6.4</v>
      </c>
      <c r="I105" s="4">
        <v>16.5</v>
      </c>
      <c r="J105" s="4">
        <v>43.5</v>
      </c>
      <c r="K105" s="4">
        <v>0.5</v>
      </c>
      <c r="L105" s="4">
        <v>0</v>
      </c>
      <c r="M105" s="4">
        <v>0.05</v>
      </c>
      <c r="N105" s="4">
        <v>0.4</v>
      </c>
      <c r="O105" s="4">
        <v>0</v>
      </c>
    </row>
    <row r="106" spans="1:16" x14ac:dyDescent="0.35">
      <c r="A106" s="42"/>
      <c r="B106" s="10"/>
      <c r="C106" s="43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1:16" x14ac:dyDescent="0.35">
      <c r="B107" s="33" t="s">
        <v>94</v>
      </c>
      <c r="C107" s="35"/>
      <c r="D107" s="35">
        <f t="shared" ref="D107:O107" si="9">SUM(D101:D106)</f>
        <v>22.18</v>
      </c>
      <c r="E107" s="35">
        <f t="shared" si="9"/>
        <v>23.029999999999998</v>
      </c>
      <c r="F107" s="35">
        <f t="shared" si="9"/>
        <v>97.44</v>
      </c>
      <c r="G107" s="35">
        <f t="shared" si="9"/>
        <v>590.66</v>
      </c>
      <c r="H107" s="35">
        <v>86.56</v>
      </c>
      <c r="I107" s="35">
        <f t="shared" si="9"/>
        <v>96</v>
      </c>
      <c r="J107" s="35">
        <f t="shared" si="9"/>
        <v>442.57</v>
      </c>
      <c r="K107" s="35">
        <f t="shared" si="9"/>
        <v>5.43</v>
      </c>
      <c r="L107" s="35">
        <f t="shared" si="9"/>
        <v>0</v>
      </c>
      <c r="M107" s="35">
        <f t="shared" si="9"/>
        <v>0.16</v>
      </c>
      <c r="N107" s="35">
        <f t="shared" si="9"/>
        <v>2.3199999999999998</v>
      </c>
      <c r="O107" s="35">
        <f t="shared" si="9"/>
        <v>19.169999999999998</v>
      </c>
    </row>
    <row r="108" spans="1:16" x14ac:dyDescent="0.3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6" x14ac:dyDescent="0.3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6" ht="15" thickBot="1" x14ac:dyDescent="0.4">
      <c r="A110" s="35" t="s">
        <v>104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6" ht="15.75" customHeight="1" thickBot="1" x14ac:dyDescent="0.4">
      <c r="A111" s="32" t="s">
        <v>51</v>
      </c>
      <c r="B111" s="75" t="s">
        <v>53</v>
      </c>
      <c r="C111" s="75" t="s">
        <v>54</v>
      </c>
      <c r="D111" s="75" t="s">
        <v>55</v>
      </c>
      <c r="E111" s="75" t="s">
        <v>56</v>
      </c>
      <c r="F111" s="75" t="s">
        <v>57</v>
      </c>
      <c r="G111" s="75" t="s">
        <v>58</v>
      </c>
      <c r="H111" s="72" t="s">
        <v>59</v>
      </c>
      <c r="I111" s="73"/>
      <c r="J111" s="73"/>
      <c r="K111" s="74"/>
      <c r="L111" s="72" t="s">
        <v>60</v>
      </c>
      <c r="M111" s="73"/>
      <c r="N111" s="73"/>
      <c r="O111" s="74"/>
    </row>
    <row r="112" spans="1:16" ht="15" thickBot="1" x14ac:dyDescent="0.4">
      <c r="A112" s="7" t="s">
        <v>52</v>
      </c>
      <c r="B112" s="76"/>
      <c r="C112" s="76"/>
      <c r="D112" s="76"/>
      <c r="E112" s="76"/>
      <c r="F112" s="76"/>
      <c r="G112" s="76"/>
      <c r="H112" s="8" t="s">
        <v>61</v>
      </c>
      <c r="I112" s="8" t="s">
        <v>62</v>
      </c>
      <c r="J112" s="8" t="s">
        <v>63</v>
      </c>
      <c r="K112" s="8" t="s">
        <v>64</v>
      </c>
      <c r="L112" s="8" t="s">
        <v>65</v>
      </c>
      <c r="M112" s="8" t="s">
        <v>66</v>
      </c>
      <c r="N112" s="8" t="s">
        <v>67</v>
      </c>
      <c r="O112" s="8" t="s">
        <v>68</v>
      </c>
    </row>
    <row r="113" spans="1:15" ht="15" thickBot="1" x14ac:dyDescent="0.4">
      <c r="A113" s="16">
        <v>76</v>
      </c>
      <c r="B113" s="4" t="s">
        <v>90</v>
      </c>
      <c r="C113" s="17" t="s">
        <v>21</v>
      </c>
      <c r="D113" s="18">
        <v>0.8</v>
      </c>
      <c r="E113" s="18">
        <v>0.1</v>
      </c>
      <c r="F113" s="18">
        <v>2.6</v>
      </c>
      <c r="G113" s="18">
        <v>14</v>
      </c>
      <c r="H113" s="18">
        <v>20</v>
      </c>
      <c r="I113" s="18">
        <v>14</v>
      </c>
      <c r="J113" s="18">
        <v>42</v>
      </c>
      <c r="K113" s="18">
        <v>0.6</v>
      </c>
      <c r="L113" s="18">
        <v>0</v>
      </c>
      <c r="M113" s="18">
        <v>0.03</v>
      </c>
      <c r="N113" s="18">
        <v>0.03</v>
      </c>
      <c r="O113" s="18">
        <v>10</v>
      </c>
    </row>
    <row r="114" spans="1:15" ht="26.5" thickBot="1" x14ac:dyDescent="0.4">
      <c r="A114" s="19" t="s">
        <v>43</v>
      </c>
      <c r="B114" s="20">
        <v>300</v>
      </c>
      <c r="C114" s="21" t="s">
        <v>44</v>
      </c>
      <c r="D114" s="20">
        <v>2.65</v>
      </c>
      <c r="E114" s="20">
        <v>6.07</v>
      </c>
      <c r="F114" s="20">
        <v>14.3</v>
      </c>
      <c r="G114" s="20">
        <v>144.30000000000001</v>
      </c>
      <c r="H114" s="20">
        <v>23.6</v>
      </c>
      <c r="I114" s="20">
        <v>0.3</v>
      </c>
      <c r="J114" s="20">
        <v>0.6</v>
      </c>
      <c r="K114" s="20">
        <v>0.7</v>
      </c>
      <c r="L114" s="20">
        <v>0.02</v>
      </c>
      <c r="M114" s="20">
        <v>0.05</v>
      </c>
      <c r="N114" s="20">
        <v>1.4999999999999999E-2</v>
      </c>
      <c r="O114" s="20">
        <v>0.6</v>
      </c>
    </row>
    <row r="115" spans="1:15" ht="52.5" thickBot="1" x14ac:dyDescent="0.4">
      <c r="A115" s="19">
        <v>302</v>
      </c>
      <c r="B115" s="20">
        <v>200</v>
      </c>
      <c r="C115" s="21" t="s">
        <v>45</v>
      </c>
      <c r="D115" s="20">
        <v>8.8000000000000007</v>
      </c>
      <c r="E115" s="20">
        <v>9.6</v>
      </c>
      <c r="F115" s="20">
        <v>54.9</v>
      </c>
      <c r="G115" s="20">
        <v>302.60000000000002</v>
      </c>
      <c r="H115" s="20">
        <v>1.89</v>
      </c>
      <c r="I115" s="20">
        <v>9</v>
      </c>
      <c r="J115" s="20" t="s">
        <v>127</v>
      </c>
      <c r="K115" s="20">
        <v>6</v>
      </c>
      <c r="L115" s="20">
        <v>0</v>
      </c>
      <c r="M115" s="20">
        <v>0.02</v>
      </c>
      <c r="N115" s="20">
        <v>0</v>
      </c>
      <c r="O115" s="48">
        <v>0</v>
      </c>
    </row>
    <row r="116" spans="1:15" ht="26.5" thickBot="1" x14ac:dyDescent="0.4">
      <c r="A116" s="19">
        <v>349</v>
      </c>
      <c r="B116" s="20" t="s">
        <v>4</v>
      </c>
      <c r="C116" s="21" t="s">
        <v>13</v>
      </c>
      <c r="D116" s="20">
        <v>0.6</v>
      </c>
      <c r="E116" s="20">
        <v>0</v>
      </c>
      <c r="F116" s="20">
        <v>10.199999999999999</v>
      </c>
      <c r="G116" s="20">
        <v>128</v>
      </c>
      <c r="H116" s="20">
        <v>7</v>
      </c>
      <c r="I116" s="20">
        <v>8</v>
      </c>
      <c r="J116" s="20">
        <v>20</v>
      </c>
      <c r="K116" s="20">
        <v>0.15</v>
      </c>
      <c r="L116" s="20">
        <v>0.04</v>
      </c>
      <c r="M116" s="20">
        <v>0.01</v>
      </c>
      <c r="N116" s="20">
        <v>0.06</v>
      </c>
      <c r="O116" s="20">
        <v>6.8</v>
      </c>
    </row>
    <row r="117" spans="1:15" ht="26.5" thickBot="1" x14ac:dyDescent="0.4">
      <c r="A117" s="19"/>
      <c r="B117" s="4" t="s">
        <v>92</v>
      </c>
      <c r="C117" s="21" t="s">
        <v>46</v>
      </c>
      <c r="D117" s="20">
        <v>1.8</v>
      </c>
      <c r="E117" s="20">
        <v>0</v>
      </c>
      <c r="F117" s="20">
        <v>13</v>
      </c>
      <c r="G117" s="20">
        <v>65</v>
      </c>
      <c r="H117" s="20">
        <v>6.4</v>
      </c>
      <c r="I117" s="20">
        <v>16.5</v>
      </c>
      <c r="J117" s="20">
        <v>43.5</v>
      </c>
      <c r="K117" s="20">
        <v>0.5</v>
      </c>
      <c r="L117" s="20">
        <v>0</v>
      </c>
      <c r="M117" s="20">
        <v>0.05</v>
      </c>
      <c r="N117" s="20">
        <v>0.4</v>
      </c>
      <c r="O117" s="20">
        <v>0</v>
      </c>
    </row>
    <row r="118" spans="1:15" x14ac:dyDescent="0.35">
      <c r="B118" s="36" t="s">
        <v>94</v>
      </c>
      <c r="C118" s="35"/>
      <c r="D118" s="35">
        <f t="shared" ref="D118:O118" si="10">SUM(D113:D117)</f>
        <v>14.65</v>
      </c>
      <c r="E118" s="35">
        <f t="shared" si="10"/>
        <v>15.77</v>
      </c>
      <c r="F118" s="35">
        <f t="shared" si="10"/>
        <v>95</v>
      </c>
      <c r="G118" s="35">
        <f t="shared" si="10"/>
        <v>653.90000000000009</v>
      </c>
      <c r="H118" s="35">
        <f t="shared" si="10"/>
        <v>58.89</v>
      </c>
      <c r="I118" s="35">
        <f t="shared" si="10"/>
        <v>47.8</v>
      </c>
      <c r="J118" s="35">
        <f t="shared" si="10"/>
        <v>106.1</v>
      </c>
      <c r="K118" s="35">
        <f t="shared" si="10"/>
        <v>7.95</v>
      </c>
      <c r="L118" s="35">
        <f t="shared" si="10"/>
        <v>0.06</v>
      </c>
      <c r="M118" s="35">
        <f t="shared" si="10"/>
        <v>0.16</v>
      </c>
      <c r="N118" s="35">
        <f t="shared" si="10"/>
        <v>0.505</v>
      </c>
      <c r="O118" s="35">
        <f t="shared" si="10"/>
        <v>17.399999999999999</v>
      </c>
    </row>
    <row r="119" spans="1:15" x14ac:dyDescent="0.3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 thickBot="1" x14ac:dyDescent="0.4">
      <c r="A120" s="35" t="s">
        <v>105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.75" customHeight="1" thickBot="1" x14ac:dyDescent="0.4">
      <c r="A121" s="32" t="s">
        <v>51</v>
      </c>
      <c r="B121" s="75" t="s">
        <v>53</v>
      </c>
      <c r="C121" s="75" t="s">
        <v>54</v>
      </c>
      <c r="D121" s="75" t="s">
        <v>55</v>
      </c>
      <c r="E121" s="75" t="s">
        <v>56</v>
      </c>
      <c r="F121" s="75" t="s">
        <v>57</v>
      </c>
      <c r="G121" s="75" t="s">
        <v>58</v>
      </c>
      <c r="H121" s="72" t="s">
        <v>59</v>
      </c>
      <c r="I121" s="73"/>
      <c r="J121" s="73"/>
      <c r="K121" s="74"/>
      <c r="L121" s="72" t="s">
        <v>60</v>
      </c>
      <c r="M121" s="73"/>
      <c r="N121" s="73"/>
      <c r="O121" s="74"/>
    </row>
    <row r="122" spans="1:15" ht="15" thickBot="1" x14ac:dyDescent="0.4">
      <c r="A122" s="7" t="s">
        <v>52</v>
      </c>
      <c r="B122" s="76"/>
      <c r="C122" s="76"/>
      <c r="D122" s="76"/>
      <c r="E122" s="76"/>
      <c r="F122" s="76"/>
      <c r="G122" s="76"/>
      <c r="H122" s="8" t="s">
        <v>61</v>
      </c>
      <c r="I122" s="8" t="s">
        <v>62</v>
      </c>
      <c r="J122" s="8" t="s">
        <v>63</v>
      </c>
      <c r="K122" s="8" t="s">
        <v>64</v>
      </c>
      <c r="L122" s="8" t="s">
        <v>65</v>
      </c>
      <c r="M122" s="8" t="s">
        <v>66</v>
      </c>
      <c r="N122" s="8" t="s">
        <v>67</v>
      </c>
      <c r="O122" s="8" t="s">
        <v>68</v>
      </c>
    </row>
    <row r="123" spans="1:15" ht="91.5" thickBot="1" x14ac:dyDescent="0.4">
      <c r="A123" s="16">
        <v>10</v>
      </c>
      <c r="B123" s="18" t="s">
        <v>47</v>
      </c>
      <c r="C123" s="17" t="s">
        <v>48</v>
      </c>
      <c r="D123" s="18">
        <v>0.93</v>
      </c>
      <c r="E123" s="18">
        <v>1.65</v>
      </c>
      <c r="F123" s="18">
        <v>2</v>
      </c>
      <c r="G123" s="18">
        <v>26.13</v>
      </c>
      <c r="H123" s="18">
        <v>67.03</v>
      </c>
      <c r="I123" s="18">
        <v>0.6</v>
      </c>
      <c r="J123" s="18">
        <v>0.03</v>
      </c>
      <c r="K123" s="18">
        <v>0.21</v>
      </c>
      <c r="L123" s="18">
        <v>0.03</v>
      </c>
      <c r="M123" s="18">
        <v>0.03</v>
      </c>
      <c r="N123" s="18">
        <v>1.4999999999999999E-2</v>
      </c>
      <c r="O123" s="18">
        <v>3.4</v>
      </c>
    </row>
    <row r="124" spans="1:15" ht="52.5" thickBot="1" x14ac:dyDescent="0.4">
      <c r="A124" s="19">
        <v>103</v>
      </c>
      <c r="B124" s="20" t="s">
        <v>128</v>
      </c>
      <c r="C124" s="21" t="s">
        <v>49</v>
      </c>
      <c r="D124" s="20">
        <v>1.94</v>
      </c>
      <c r="E124" s="20">
        <v>3.48</v>
      </c>
      <c r="F124" s="20">
        <v>12.62</v>
      </c>
      <c r="G124" s="20">
        <v>90</v>
      </c>
      <c r="H124" s="20">
        <v>11.06</v>
      </c>
      <c r="I124" s="20">
        <v>6.78</v>
      </c>
      <c r="J124" s="20">
        <v>24.56</v>
      </c>
      <c r="K124" s="20">
        <v>0.41</v>
      </c>
      <c r="L124" s="20">
        <v>0.02</v>
      </c>
      <c r="M124" s="20">
        <v>0.03</v>
      </c>
      <c r="N124" s="20">
        <v>0.02</v>
      </c>
      <c r="O124" s="20">
        <v>1.51</v>
      </c>
    </row>
    <row r="125" spans="1:15" ht="26.5" thickBot="1" x14ac:dyDescent="0.4">
      <c r="A125" s="19">
        <v>304</v>
      </c>
      <c r="B125" s="20" t="s">
        <v>4</v>
      </c>
      <c r="C125" s="21" t="s">
        <v>50</v>
      </c>
      <c r="D125" s="20">
        <v>3.65</v>
      </c>
      <c r="E125" s="20">
        <v>12.83</v>
      </c>
      <c r="F125" s="20">
        <v>34.35</v>
      </c>
      <c r="G125" s="20">
        <v>271</v>
      </c>
      <c r="H125" s="20">
        <v>32.74</v>
      </c>
      <c r="I125" s="20">
        <v>28.61</v>
      </c>
      <c r="J125" s="20">
        <v>82.28</v>
      </c>
      <c r="K125" s="20">
        <v>0.77</v>
      </c>
      <c r="L125" s="20">
        <v>0.03</v>
      </c>
      <c r="M125" s="20">
        <v>0.03</v>
      </c>
      <c r="N125" s="20">
        <v>0.01</v>
      </c>
      <c r="O125" s="20">
        <v>0</v>
      </c>
    </row>
    <row r="126" spans="1:15" ht="26.5" thickBot="1" x14ac:dyDescent="0.4">
      <c r="A126" s="19"/>
      <c r="B126" s="52">
        <v>50</v>
      </c>
      <c r="C126" s="21" t="s">
        <v>138</v>
      </c>
      <c r="D126" s="20">
        <v>3.75</v>
      </c>
      <c r="E126" s="20">
        <v>49</v>
      </c>
      <c r="F126" s="20">
        <v>37.200000000000003</v>
      </c>
      <c r="G126" s="20">
        <v>208.5</v>
      </c>
      <c r="H126" s="20">
        <v>9.1199999999999992</v>
      </c>
      <c r="I126" s="20">
        <v>6.16</v>
      </c>
      <c r="J126" s="20">
        <v>20</v>
      </c>
      <c r="K126" s="20">
        <v>0.3</v>
      </c>
      <c r="L126" s="20">
        <v>0</v>
      </c>
      <c r="M126" s="20">
        <v>0.02</v>
      </c>
      <c r="N126" s="20">
        <v>0.3</v>
      </c>
      <c r="O126" s="20">
        <v>0</v>
      </c>
    </row>
    <row r="127" spans="1:15" ht="15" thickBot="1" x14ac:dyDescent="0.4">
      <c r="A127" s="19"/>
      <c r="B127" s="20" t="s">
        <v>4</v>
      </c>
      <c r="C127" s="21" t="s">
        <v>112</v>
      </c>
      <c r="D127" s="20">
        <v>6</v>
      </c>
      <c r="E127" s="20">
        <v>0</v>
      </c>
      <c r="F127" s="20">
        <v>26</v>
      </c>
      <c r="G127" s="20">
        <v>100</v>
      </c>
      <c r="H127" s="20">
        <v>14</v>
      </c>
      <c r="I127" s="20">
        <v>8</v>
      </c>
      <c r="J127" s="20">
        <v>20</v>
      </c>
      <c r="K127" s="20">
        <v>2.8</v>
      </c>
      <c r="L127" s="20">
        <v>0.04</v>
      </c>
      <c r="M127" s="20">
        <v>0.02</v>
      </c>
      <c r="N127" s="20">
        <v>0.06</v>
      </c>
      <c r="O127" s="20">
        <v>4</v>
      </c>
    </row>
    <row r="128" spans="1:15" ht="26.5" thickBot="1" x14ac:dyDescent="0.4">
      <c r="A128" s="19"/>
      <c r="B128" s="4" t="s">
        <v>92</v>
      </c>
      <c r="C128" s="21" t="s">
        <v>46</v>
      </c>
      <c r="D128" s="20">
        <v>1.8</v>
      </c>
      <c r="E128" s="20">
        <v>0</v>
      </c>
      <c r="F128" s="20">
        <v>13</v>
      </c>
      <c r="G128" s="20">
        <v>65</v>
      </c>
      <c r="H128" s="20">
        <v>6.4</v>
      </c>
      <c r="I128" s="20">
        <v>16.5</v>
      </c>
      <c r="J128" s="20">
        <v>43.5</v>
      </c>
      <c r="K128" s="20">
        <v>0.5</v>
      </c>
      <c r="L128" s="20">
        <v>0</v>
      </c>
      <c r="M128" s="20">
        <v>0.05</v>
      </c>
      <c r="N128" s="20">
        <v>0.4</v>
      </c>
      <c r="O128" s="20">
        <v>0</v>
      </c>
    </row>
    <row r="129" spans="1:15" x14ac:dyDescent="0.35">
      <c r="B129" s="35" t="s">
        <v>94</v>
      </c>
      <c r="C129" s="35"/>
      <c r="D129" s="35">
        <f t="shared" ref="D129:O129" si="11">SUM(D123:D128)</f>
        <v>18.07</v>
      </c>
      <c r="E129" s="35">
        <f t="shared" si="11"/>
        <v>66.960000000000008</v>
      </c>
      <c r="F129" s="35">
        <f t="shared" si="11"/>
        <v>125.17</v>
      </c>
      <c r="G129" s="35">
        <f t="shared" si="11"/>
        <v>760.63</v>
      </c>
      <c r="H129" s="35">
        <f t="shared" si="11"/>
        <v>140.35000000000002</v>
      </c>
      <c r="I129" s="35">
        <f t="shared" si="11"/>
        <v>66.650000000000006</v>
      </c>
      <c r="J129" s="35">
        <f t="shared" si="11"/>
        <v>190.37</v>
      </c>
      <c r="K129" s="35">
        <f t="shared" si="11"/>
        <v>4.99</v>
      </c>
      <c r="L129" s="35">
        <f t="shared" si="11"/>
        <v>0.12</v>
      </c>
      <c r="M129" s="35">
        <f t="shared" si="11"/>
        <v>0.18</v>
      </c>
      <c r="N129" s="35">
        <f t="shared" si="11"/>
        <v>0.80499999999999994</v>
      </c>
      <c r="O129" s="35">
        <f t="shared" si="11"/>
        <v>8.91</v>
      </c>
    </row>
    <row r="130" spans="1:15" x14ac:dyDescent="0.3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x14ac:dyDescent="0.3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7.5" x14ac:dyDescent="0.35">
      <c r="B132" s="34"/>
      <c r="C132" s="34"/>
      <c r="D132" s="31" t="s">
        <v>106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7.5" x14ac:dyDescent="0.35">
      <c r="B133" s="22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 thickBot="1" x14ac:dyDescent="0.4">
      <c r="A134" s="35" t="s">
        <v>89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.75" customHeight="1" thickBot="1" x14ac:dyDescent="0.4">
      <c r="A135" s="23" t="s">
        <v>51</v>
      </c>
      <c r="B135" s="64" t="s">
        <v>53</v>
      </c>
      <c r="C135" s="64" t="s">
        <v>54</v>
      </c>
      <c r="D135" s="64" t="s">
        <v>55</v>
      </c>
      <c r="E135" s="64" t="s">
        <v>56</v>
      </c>
      <c r="F135" s="64" t="s">
        <v>57</v>
      </c>
      <c r="G135" s="64" t="s">
        <v>58</v>
      </c>
      <c r="H135" s="61" t="s">
        <v>59</v>
      </c>
      <c r="I135" s="62"/>
      <c r="J135" s="62"/>
      <c r="K135" s="63"/>
      <c r="L135" s="61" t="s">
        <v>60</v>
      </c>
      <c r="M135" s="62"/>
      <c r="N135" s="62"/>
      <c r="O135" s="63"/>
    </row>
    <row r="136" spans="1:15" ht="15" thickBot="1" x14ac:dyDescent="0.4">
      <c r="A136" s="24" t="s">
        <v>52</v>
      </c>
      <c r="B136" s="65"/>
      <c r="C136" s="65"/>
      <c r="D136" s="65"/>
      <c r="E136" s="65"/>
      <c r="F136" s="65"/>
      <c r="G136" s="65"/>
      <c r="H136" s="25" t="s">
        <v>61</v>
      </c>
      <c r="I136" s="25" t="s">
        <v>62</v>
      </c>
      <c r="J136" s="25" t="s">
        <v>63</v>
      </c>
      <c r="K136" s="25" t="s">
        <v>64</v>
      </c>
      <c r="L136" s="25" t="s">
        <v>65</v>
      </c>
      <c r="M136" s="25" t="s">
        <v>66</v>
      </c>
      <c r="N136" s="25" t="s">
        <v>67</v>
      </c>
      <c r="O136" s="25" t="s">
        <v>68</v>
      </c>
    </row>
    <row r="137" spans="1:15" ht="52.5" thickBot="1" x14ac:dyDescent="0.4">
      <c r="A137" s="19">
        <v>20</v>
      </c>
      <c r="B137" s="20" t="s">
        <v>90</v>
      </c>
      <c r="C137" s="21" t="s">
        <v>69</v>
      </c>
      <c r="D137" s="20">
        <v>0.46</v>
      </c>
      <c r="E137" s="20">
        <v>3.65</v>
      </c>
      <c r="F137" s="20">
        <v>1.43</v>
      </c>
      <c r="G137" s="20">
        <v>40.380000000000003</v>
      </c>
      <c r="H137" s="20">
        <v>13.11</v>
      </c>
      <c r="I137" s="20">
        <v>7.78</v>
      </c>
      <c r="J137" s="20">
        <v>24.01</v>
      </c>
      <c r="K137" s="20">
        <v>0.34</v>
      </c>
      <c r="L137" s="20">
        <v>3.85</v>
      </c>
      <c r="M137" s="20">
        <v>12.3</v>
      </c>
      <c r="N137" s="20">
        <v>0.14000000000000001</v>
      </c>
      <c r="O137" s="20">
        <v>12.2</v>
      </c>
    </row>
    <row r="138" spans="1:15" ht="39.5" thickBot="1" x14ac:dyDescent="0.4">
      <c r="A138" s="19">
        <v>97</v>
      </c>
      <c r="B138" s="20" t="s">
        <v>128</v>
      </c>
      <c r="C138" s="21" t="s">
        <v>24</v>
      </c>
      <c r="D138" s="20">
        <v>8.5</v>
      </c>
      <c r="E138" s="20">
        <v>5.4</v>
      </c>
      <c r="F138" s="20">
        <v>23.04</v>
      </c>
      <c r="G138" s="20">
        <v>180</v>
      </c>
      <c r="H138" s="20">
        <v>27.44</v>
      </c>
      <c r="I138" s="20">
        <v>38.68</v>
      </c>
      <c r="J138" s="20">
        <v>135.88</v>
      </c>
      <c r="K138" s="20">
        <v>1.32</v>
      </c>
      <c r="L138" s="20">
        <v>0.02</v>
      </c>
      <c r="M138" s="20">
        <v>1.6E-2</v>
      </c>
      <c r="N138" s="20">
        <v>2.1</v>
      </c>
      <c r="O138" s="20">
        <v>23.32</v>
      </c>
    </row>
    <row r="139" spans="1:15" ht="52.5" thickBot="1" x14ac:dyDescent="0.4">
      <c r="A139" s="19">
        <v>302</v>
      </c>
      <c r="B139" s="20">
        <v>200</v>
      </c>
      <c r="C139" s="21" t="s">
        <v>70</v>
      </c>
      <c r="D139" s="20">
        <v>8.8000000000000007</v>
      </c>
      <c r="E139" s="20">
        <v>9.6</v>
      </c>
      <c r="F139" s="20">
        <v>54.9</v>
      </c>
      <c r="G139" s="20">
        <v>302.60000000000002</v>
      </c>
      <c r="H139" s="20">
        <v>1.89</v>
      </c>
      <c r="I139" s="20">
        <v>9</v>
      </c>
      <c r="J139" s="20">
        <v>161.30000000000001</v>
      </c>
      <c r="K139" s="20">
        <v>6</v>
      </c>
      <c r="L139" s="20">
        <v>0</v>
      </c>
      <c r="M139" s="20">
        <v>0.02</v>
      </c>
      <c r="N139" s="20">
        <v>0</v>
      </c>
      <c r="O139" s="48">
        <v>0</v>
      </c>
    </row>
    <row r="140" spans="1:15" ht="15" thickBot="1" x14ac:dyDescent="0.4">
      <c r="A140" s="19"/>
      <c r="B140" s="20"/>
      <c r="C140" s="21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ht="15" thickBot="1" x14ac:dyDescent="0.4">
      <c r="A141" s="19">
        <v>268</v>
      </c>
      <c r="B141" s="20" t="s">
        <v>4</v>
      </c>
      <c r="C141" s="21" t="s">
        <v>116</v>
      </c>
      <c r="D141" s="20">
        <v>0.1</v>
      </c>
      <c r="E141" s="20">
        <v>0.02</v>
      </c>
      <c r="F141" s="20">
        <v>10</v>
      </c>
      <c r="G141" s="20">
        <v>35</v>
      </c>
      <c r="H141" s="20">
        <v>0.26</v>
      </c>
      <c r="I141" s="20">
        <v>1</v>
      </c>
      <c r="J141" s="20">
        <v>1</v>
      </c>
      <c r="K141" s="20">
        <v>0.01</v>
      </c>
      <c r="L141" s="20">
        <v>0</v>
      </c>
      <c r="M141" s="20">
        <v>0.02</v>
      </c>
      <c r="N141" s="20">
        <v>0.1</v>
      </c>
      <c r="O141" s="20">
        <v>0</v>
      </c>
    </row>
    <row r="142" spans="1:15" ht="26.5" thickBot="1" x14ac:dyDescent="0.4">
      <c r="A142" s="19"/>
      <c r="B142" s="20" t="s">
        <v>92</v>
      </c>
      <c r="C142" s="21" t="s">
        <v>46</v>
      </c>
      <c r="D142" s="20">
        <v>1.8</v>
      </c>
      <c r="E142" s="20">
        <v>0</v>
      </c>
      <c r="F142" s="20">
        <v>13</v>
      </c>
      <c r="G142" s="20">
        <v>65</v>
      </c>
      <c r="H142" s="20">
        <v>6.4</v>
      </c>
      <c r="I142" s="20">
        <v>16.5</v>
      </c>
      <c r="J142" s="20">
        <v>43.5</v>
      </c>
      <c r="K142" s="20">
        <v>0.5</v>
      </c>
      <c r="L142" s="20">
        <v>0</v>
      </c>
      <c r="M142" s="20">
        <v>0.05</v>
      </c>
      <c r="N142" s="20">
        <v>0.4</v>
      </c>
      <c r="O142" s="20">
        <v>0</v>
      </c>
    </row>
    <row r="143" spans="1:15" x14ac:dyDescent="0.35">
      <c r="B143" s="36" t="s">
        <v>94</v>
      </c>
      <c r="C143" s="35"/>
      <c r="D143" s="35">
        <f t="shared" ref="D143:O143" si="12">SUM(D137:D142)</f>
        <v>19.660000000000004</v>
      </c>
      <c r="E143" s="35">
        <f t="shared" si="12"/>
        <v>18.669999999999998</v>
      </c>
      <c r="F143" s="35">
        <f t="shared" si="12"/>
        <v>102.37</v>
      </c>
      <c r="G143" s="35">
        <f t="shared" si="12"/>
        <v>622.98</v>
      </c>
      <c r="H143" s="35">
        <f t="shared" si="12"/>
        <v>49.099999999999994</v>
      </c>
      <c r="I143" s="35">
        <f t="shared" si="12"/>
        <v>72.960000000000008</v>
      </c>
      <c r="J143" s="35">
        <f t="shared" si="12"/>
        <v>365.69</v>
      </c>
      <c r="K143" s="35">
        <f t="shared" si="12"/>
        <v>8.17</v>
      </c>
      <c r="L143" s="35">
        <f t="shared" si="12"/>
        <v>3.87</v>
      </c>
      <c r="M143" s="35">
        <f t="shared" si="12"/>
        <v>12.406000000000001</v>
      </c>
      <c r="N143" s="35">
        <f t="shared" si="12"/>
        <v>2.74</v>
      </c>
      <c r="O143" s="35">
        <f t="shared" si="12"/>
        <v>35.519999999999996</v>
      </c>
    </row>
    <row r="144" spans="1:15" ht="22.5" customHeight="1" x14ac:dyDescent="0.3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 thickBot="1" x14ac:dyDescent="0.4">
      <c r="A145" s="35" t="s">
        <v>93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.75" customHeight="1" thickBot="1" x14ac:dyDescent="0.4">
      <c r="A146" s="23" t="s">
        <v>51</v>
      </c>
      <c r="B146" s="64" t="s">
        <v>53</v>
      </c>
      <c r="C146" s="64" t="s">
        <v>54</v>
      </c>
      <c r="D146" s="64" t="s">
        <v>55</v>
      </c>
      <c r="E146" s="64" t="s">
        <v>56</v>
      </c>
      <c r="F146" s="64" t="s">
        <v>57</v>
      </c>
      <c r="G146" s="64" t="s">
        <v>58</v>
      </c>
      <c r="H146" s="61" t="s">
        <v>59</v>
      </c>
      <c r="I146" s="62"/>
      <c r="J146" s="62"/>
      <c r="K146" s="63"/>
      <c r="L146" s="61" t="s">
        <v>60</v>
      </c>
      <c r="M146" s="62"/>
      <c r="N146" s="62"/>
      <c r="O146" s="63"/>
    </row>
    <row r="147" spans="1:15" ht="15" thickBot="1" x14ac:dyDescent="0.4">
      <c r="A147" s="24" t="s">
        <v>52</v>
      </c>
      <c r="B147" s="65"/>
      <c r="C147" s="65"/>
      <c r="D147" s="65"/>
      <c r="E147" s="65"/>
      <c r="F147" s="65"/>
      <c r="G147" s="65"/>
      <c r="H147" s="25" t="s">
        <v>61</v>
      </c>
      <c r="I147" s="25" t="s">
        <v>62</v>
      </c>
      <c r="J147" s="25" t="s">
        <v>63</v>
      </c>
      <c r="K147" s="25" t="s">
        <v>64</v>
      </c>
      <c r="L147" s="25" t="s">
        <v>65</v>
      </c>
      <c r="M147" s="25" t="s">
        <v>66</v>
      </c>
      <c r="N147" s="25" t="s">
        <v>67</v>
      </c>
      <c r="O147" s="25" t="s">
        <v>68</v>
      </c>
    </row>
    <row r="148" spans="1:15" ht="15" thickBot="1" x14ac:dyDescent="0.4">
      <c r="A148" s="19"/>
      <c r="B148" s="20" t="s">
        <v>150</v>
      </c>
      <c r="C148" s="21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39.5" thickBot="1" x14ac:dyDescent="0.4">
      <c r="A149" s="19">
        <v>87</v>
      </c>
      <c r="B149" s="20" t="s">
        <v>141</v>
      </c>
      <c r="C149" s="21" t="s">
        <v>71</v>
      </c>
      <c r="D149" s="20">
        <v>2.1</v>
      </c>
      <c r="E149" s="20">
        <v>5.8</v>
      </c>
      <c r="F149" s="41">
        <v>51</v>
      </c>
      <c r="G149" s="20">
        <v>108.73</v>
      </c>
      <c r="H149" s="20">
        <v>41.59</v>
      </c>
      <c r="I149" s="20">
        <v>21.4</v>
      </c>
      <c r="J149" s="20">
        <v>45.7</v>
      </c>
      <c r="K149" s="20">
        <v>0.76</v>
      </c>
      <c r="L149" s="20">
        <v>0</v>
      </c>
      <c r="M149" s="20">
        <v>0.06</v>
      </c>
      <c r="N149" s="20">
        <v>0</v>
      </c>
      <c r="O149" s="20">
        <v>17.72</v>
      </c>
    </row>
    <row r="150" spans="1:15" ht="39.5" thickBot="1" x14ac:dyDescent="0.4">
      <c r="A150" s="19">
        <v>203</v>
      </c>
      <c r="B150" s="20">
        <v>200</v>
      </c>
      <c r="C150" s="21" t="s">
        <v>42</v>
      </c>
      <c r="D150" s="20">
        <v>7.7</v>
      </c>
      <c r="E150" s="20">
        <v>0.1</v>
      </c>
      <c r="F150" s="20">
        <v>41</v>
      </c>
      <c r="G150" s="20">
        <v>206</v>
      </c>
      <c r="H150" s="20">
        <v>7.6</v>
      </c>
      <c r="I150" s="20">
        <v>28</v>
      </c>
      <c r="J150" s="20">
        <v>204</v>
      </c>
      <c r="K150" s="20">
        <v>1.06</v>
      </c>
      <c r="L150" s="20">
        <v>0</v>
      </c>
      <c r="M150" s="20" t="s">
        <v>125</v>
      </c>
      <c r="N150" s="20">
        <v>1.7</v>
      </c>
      <c r="O150" s="20">
        <v>0.02</v>
      </c>
    </row>
    <row r="151" spans="1:15" ht="39.5" thickBot="1" x14ac:dyDescent="0.4">
      <c r="A151" s="19">
        <v>246</v>
      </c>
      <c r="B151" s="20" t="s">
        <v>91</v>
      </c>
      <c r="C151" s="21" t="s">
        <v>30</v>
      </c>
      <c r="D151" s="20">
        <v>10.28</v>
      </c>
      <c r="E151" s="20">
        <v>17</v>
      </c>
      <c r="F151" s="20" t="s">
        <v>32</v>
      </c>
      <c r="G151" s="20" t="s">
        <v>33</v>
      </c>
      <c r="H151" s="20" t="s">
        <v>34</v>
      </c>
      <c r="I151" s="20">
        <v>0</v>
      </c>
      <c r="J151" s="20">
        <v>0</v>
      </c>
      <c r="K151" s="20" t="s">
        <v>35</v>
      </c>
      <c r="L151" s="20">
        <v>0</v>
      </c>
      <c r="M151" s="20" t="s">
        <v>36</v>
      </c>
      <c r="N151" s="20">
        <v>0</v>
      </c>
      <c r="O151" s="20" t="s">
        <v>37</v>
      </c>
    </row>
    <row r="152" spans="1:15" ht="26.5" thickBot="1" x14ac:dyDescent="0.4">
      <c r="A152" s="19">
        <v>388</v>
      </c>
      <c r="B152" s="20" t="s">
        <v>4</v>
      </c>
      <c r="C152" s="21" t="s">
        <v>17</v>
      </c>
      <c r="D152" s="20">
        <v>0.4</v>
      </c>
      <c r="E152" s="20">
        <v>0</v>
      </c>
      <c r="F152" s="20">
        <v>32</v>
      </c>
      <c r="G152" s="20">
        <v>124</v>
      </c>
      <c r="H152" s="20">
        <v>8.84</v>
      </c>
      <c r="I152" s="20">
        <v>4.8600000000000003</v>
      </c>
      <c r="J152" s="20">
        <v>5.94</v>
      </c>
      <c r="K152" s="20">
        <v>1.21</v>
      </c>
      <c r="L152" s="20">
        <v>0</v>
      </c>
      <c r="M152" s="20">
        <v>0.01</v>
      </c>
      <c r="N152" s="20">
        <v>0.01</v>
      </c>
      <c r="O152" s="20">
        <v>8.91</v>
      </c>
    </row>
    <row r="153" spans="1:15" ht="26.5" thickBot="1" x14ac:dyDescent="0.4">
      <c r="A153" s="19"/>
      <c r="B153" s="20" t="s">
        <v>92</v>
      </c>
      <c r="C153" s="21" t="s">
        <v>46</v>
      </c>
      <c r="D153" s="20">
        <v>1.8</v>
      </c>
      <c r="E153" s="20">
        <v>0</v>
      </c>
      <c r="F153" s="20">
        <v>13</v>
      </c>
      <c r="G153" s="20">
        <v>65</v>
      </c>
      <c r="H153" s="20">
        <v>6.4</v>
      </c>
      <c r="I153" s="20">
        <v>16.5</v>
      </c>
      <c r="J153" s="20">
        <v>43.5</v>
      </c>
      <c r="K153" s="20">
        <v>0.5</v>
      </c>
      <c r="L153" s="20">
        <v>0</v>
      </c>
      <c r="M153" s="20">
        <v>0.05</v>
      </c>
      <c r="N153" s="20">
        <v>0.4</v>
      </c>
      <c r="O153" s="20">
        <v>0</v>
      </c>
    </row>
    <row r="154" spans="1:15" x14ac:dyDescent="0.35">
      <c r="B154" s="36" t="s">
        <v>94</v>
      </c>
      <c r="C154" s="35"/>
      <c r="D154" s="35">
        <f t="shared" ref="D154:O154" si="13">SUM(D148:D153)</f>
        <v>22.279999999999998</v>
      </c>
      <c r="E154" s="35">
        <v>22.9</v>
      </c>
      <c r="F154" s="35">
        <f t="shared" si="13"/>
        <v>137</v>
      </c>
      <c r="G154" s="35">
        <v>629.73</v>
      </c>
      <c r="H154" s="35">
        <f t="shared" si="13"/>
        <v>64.430000000000007</v>
      </c>
      <c r="I154" s="35">
        <f t="shared" si="13"/>
        <v>70.759999999999991</v>
      </c>
      <c r="J154" s="35">
        <f t="shared" si="13"/>
        <v>299.14</v>
      </c>
      <c r="K154" s="35">
        <f t="shared" si="13"/>
        <v>3.5300000000000002</v>
      </c>
      <c r="L154" s="35">
        <f t="shared" si="13"/>
        <v>0</v>
      </c>
      <c r="M154" s="35">
        <f t="shared" si="13"/>
        <v>0.12</v>
      </c>
      <c r="N154" s="35">
        <f t="shared" si="13"/>
        <v>2.11</v>
      </c>
      <c r="O154" s="35">
        <f t="shared" si="13"/>
        <v>26.65</v>
      </c>
    </row>
    <row r="155" spans="1:15" ht="22.5" customHeight="1" x14ac:dyDescent="0.3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x14ac:dyDescent="0.3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ht="15" thickBot="1" x14ac:dyDescent="0.4">
      <c r="A157" s="35" t="s">
        <v>95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ht="15.75" customHeight="1" thickBot="1" x14ac:dyDescent="0.4">
      <c r="A158" s="23" t="s">
        <v>51</v>
      </c>
      <c r="B158" s="64" t="s">
        <v>53</v>
      </c>
      <c r="C158" s="64" t="s">
        <v>54</v>
      </c>
      <c r="D158" s="64" t="s">
        <v>55</v>
      </c>
      <c r="E158" s="64" t="s">
        <v>56</v>
      </c>
      <c r="F158" s="64" t="s">
        <v>57</v>
      </c>
      <c r="G158" s="64" t="s">
        <v>58</v>
      </c>
      <c r="H158" s="61" t="s">
        <v>59</v>
      </c>
      <c r="I158" s="62"/>
      <c r="J158" s="62"/>
      <c r="K158" s="63"/>
      <c r="L158" s="61" t="s">
        <v>60</v>
      </c>
      <c r="M158" s="62"/>
      <c r="N158" s="62"/>
      <c r="O158" s="63"/>
    </row>
    <row r="159" spans="1:15" ht="15" thickBot="1" x14ac:dyDescent="0.4">
      <c r="A159" s="24" t="s">
        <v>52</v>
      </c>
      <c r="B159" s="65"/>
      <c r="C159" s="65"/>
      <c r="D159" s="65"/>
      <c r="E159" s="65"/>
      <c r="F159" s="65"/>
      <c r="G159" s="65"/>
      <c r="H159" s="25" t="s">
        <v>61</v>
      </c>
      <c r="I159" s="25" t="s">
        <v>62</v>
      </c>
      <c r="J159" s="25" t="s">
        <v>63</v>
      </c>
      <c r="K159" s="25" t="s">
        <v>64</v>
      </c>
      <c r="L159" s="25" t="s">
        <v>65</v>
      </c>
      <c r="M159" s="25" t="s">
        <v>66</v>
      </c>
      <c r="N159" s="25" t="s">
        <v>67</v>
      </c>
      <c r="O159" s="25" t="s">
        <v>68</v>
      </c>
    </row>
    <row r="160" spans="1:15" ht="26.5" thickBot="1" x14ac:dyDescent="0.4">
      <c r="A160" s="19">
        <v>96</v>
      </c>
      <c r="B160" s="20" t="s">
        <v>141</v>
      </c>
      <c r="C160" s="21" t="s">
        <v>72</v>
      </c>
      <c r="D160" s="20">
        <v>3.96</v>
      </c>
      <c r="E160" s="20">
        <v>8.16</v>
      </c>
      <c r="F160" s="20">
        <v>27.12</v>
      </c>
      <c r="G160" s="20">
        <v>135.9</v>
      </c>
      <c r="H160" s="48">
        <v>0</v>
      </c>
      <c r="I160" s="20">
        <v>14.76</v>
      </c>
      <c r="J160" s="20">
        <v>0</v>
      </c>
      <c r="K160" s="20">
        <v>1.56</v>
      </c>
      <c r="L160" s="20">
        <v>0</v>
      </c>
      <c r="M160" s="20">
        <v>0.12</v>
      </c>
      <c r="N160" s="20">
        <v>0</v>
      </c>
      <c r="O160" s="20">
        <v>9.9600000000000009</v>
      </c>
    </row>
    <row r="161" spans="1:15" ht="39.5" thickBot="1" x14ac:dyDescent="0.4">
      <c r="A161" s="19">
        <v>139</v>
      </c>
      <c r="B161" s="20" t="s">
        <v>4</v>
      </c>
      <c r="C161" s="21" t="s">
        <v>121</v>
      </c>
      <c r="D161" s="48">
        <v>26.6</v>
      </c>
      <c r="E161" s="48">
        <v>5</v>
      </c>
      <c r="F161" s="20">
        <v>32</v>
      </c>
      <c r="G161" s="20">
        <v>340</v>
      </c>
      <c r="H161" s="20">
        <v>57.7</v>
      </c>
      <c r="I161" s="20">
        <v>20.440000000000001</v>
      </c>
      <c r="J161" s="20">
        <v>41.5</v>
      </c>
      <c r="K161" s="20">
        <v>0.78</v>
      </c>
      <c r="L161" s="20">
        <v>0</v>
      </c>
      <c r="M161" s="20">
        <v>0</v>
      </c>
      <c r="N161" s="20">
        <v>0</v>
      </c>
      <c r="O161" s="20">
        <v>53.73</v>
      </c>
    </row>
    <row r="162" spans="1:15" ht="15" thickBot="1" x14ac:dyDescent="0.4">
      <c r="A162" s="19"/>
      <c r="B162" s="20"/>
      <c r="C162" s="21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ht="15" thickBot="1" x14ac:dyDescent="0.4">
      <c r="A163" s="19">
        <v>291</v>
      </c>
      <c r="B163" s="20" t="s">
        <v>4</v>
      </c>
      <c r="C163" s="21" t="s">
        <v>113</v>
      </c>
      <c r="D163" s="20">
        <v>0</v>
      </c>
      <c r="E163" s="20">
        <v>0</v>
      </c>
      <c r="F163" s="20">
        <v>20</v>
      </c>
      <c r="G163" s="20">
        <v>80</v>
      </c>
      <c r="H163" s="20">
        <v>7</v>
      </c>
      <c r="I163" s="20">
        <v>8</v>
      </c>
      <c r="J163" s="20">
        <v>20</v>
      </c>
      <c r="K163" s="20">
        <v>0.15</v>
      </c>
      <c r="L163" s="20">
        <v>0.04</v>
      </c>
      <c r="M163" s="20">
        <v>0.01</v>
      </c>
      <c r="N163" s="20">
        <v>0.06</v>
      </c>
      <c r="O163" s="20">
        <v>6.8</v>
      </c>
    </row>
    <row r="164" spans="1:15" ht="26.5" thickBot="1" x14ac:dyDescent="0.4">
      <c r="A164" s="19"/>
      <c r="B164" s="20" t="s">
        <v>92</v>
      </c>
      <c r="C164" s="21" t="s">
        <v>46</v>
      </c>
      <c r="D164" s="20">
        <v>1.8</v>
      </c>
      <c r="E164" s="20">
        <v>0</v>
      </c>
      <c r="F164" s="20">
        <v>13</v>
      </c>
      <c r="G164" s="20">
        <v>65</v>
      </c>
      <c r="H164" s="20">
        <v>6.4</v>
      </c>
      <c r="I164" s="20">
        <v>16.5</v>
      </c>
      <c r="J164" s="20">
        <v>43.5</v>
      </c>
      <c r="K164" s="20" t="s">
        <v>7</v>
      </c>
      <c r="L164" s="20">
        <v>0</v>
      </c>
      <c r="M164" s="20">
        <v>0.05</v>
      </c>
      <c r="N164" s="20">
        <v>0.4</v>
      </c>
      <c r="O164" s="20">
        <v>0</v>
      </c>
    </row>
    <row r="165" spans="1:15" x14ac:dyDescent="0.35">
      <c r="B165" s="36" t="s">
        <v>94</v>
      </c>
      <c r="C165" s="35"/>
      <c r="D165" s="35">
        <f t="shared" ref="D165:O165" si="14">SUM(D160:D164)</f>
        <v>32.36</v>
      </c>
      <c r="E165" s="35">
        <f t="shared" si="14"/>
        <v>13.16</v>
      </c>
      <c r="F165" s="35">
        <f t="shared" si="14"/>
        <v>92.12</v>
      </c>
      <c r="G165" s="35">
        <f t="shared" si="14"/>
        <v>620.9</v>
      </c>
      <c r="H165" s="35">
        <f t="shared" si="14"/>
        <v>71.100000000000009</v>
      </c>
      <c r="I165" s="35">
        <f t="shared" si="14"/>
        <v>59.7</v>
      </c>
      <c r="J165" s="35">
        <f t="shared" si="14"/>
        <v>105</v>
      </c>
      <c r="K165" s="35">
        <f t="shared" si="14"/>
        <v>2.4899999999999998</v>
      </c>
      <c r="L165" s="35">
        <f t="shared" si="14"/>
        <v>0.04</v>
      </c>
      <c r="M165" s="35">
        <f t="shared" si="14"/>
        <v>0.18</v>
      </c>
      <c r="N165" s="35">
        <f t="shared" si="14"/>
        <v>0.46</v>
      </c>
      <c r="O165" s="35">
        <f t="shared" si="14"/>
        <v>70.489999999999995</v>
      </c>
    </row>
    <row r="166" spans="1:15" x14ac:dyDescent="0.3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22.5" customHeight="1" thickBot="1" x14ac:dyDescent="0.4">
      <c r="A167" s="35" t="s">
        <v>96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5" thickBot="1" x14ac:dyDescent="0.4">
      <c r="A168" s="23" t="s">
        <v>51</v>
      </c>
      <c r="B168" s="64" t="s">
        <v>53</v>
      </c>
      <c r="C168" s="64" t="s">
        <v>54</v>
      </c>
      <c r="D168" s="64" t="s">
        <v>55</v>
      </c>
      <c r="E168" s="64" t="s">
        <v>56</v>
      </c>
      <c r="F168" s="64" t="s">
        <v>57</v>
      </c>
      <c r="G168" s="64" t="s">
        <v>58</v>
      </c>
      <c r="H168" s="61" t="s">
        <v>59</v>
      </c>
      <c r="I168" s="62"/>
      <c r="J168" s="62"/>
      <c r="K168" s="63"/>
      <c r="L168" s="61" t="s">
        <v>60</v>
      </c>
      <c r="M168" s="62"/>
      <c r="N168" s="62"/>
      <c r="O168" s="63"/>
    </row>
    <row r="169" spans="1:15" ht="15.75" customHeight="1" thickBot="1" x14ac:dyDescent="0.4">
      <c r="A169" s="24" t="s">
        <v>52</v>
      </c>
      <c r="B169" s="65"/>
      <c r="C169" s="65"/>
      <c r="D169" s="65"/>
      <c r="E169" s="65"/>
      <c r="F169" s="65"/>
      <c r="G169" s="65"/>
      <c r="H169" s="25" t="s">
        <v>61</v>
      </c>
      <c r="I169" s="25" t="s">
        <v>62</v>
      </c>
      <c r="J169" s="25" t="s">
        <v>63</v>
      </c>
      <c r="K169" s="25" t="s">
        <v>64</v>
      </c>
      <c r="L169" s="25" t="s">
        <v>65</v>
      </c>
      <c r="M169" s="25" t="s">
        <v>66</v>
      </c>
      <c r="N169" s="25" t="s">
        <v>67</v>
      </c>
      <c r="O169" s="25" t="s">
        <v>68</v>
      </c>
    </row>
    <row r="170" spans="1:15" ht="39.5" thickBot="1" x14ac:dyDescent="0.4">
      <c r="A170" s="19">
        <v>83</v>
      </c>
      <c r="B170" s="20" t="s">
        <v>128</v>
      </c>
      <c r="C170" s="21" t="s">
        <v>73</v>
      </c>
      <c r="D170" s="20">
        <v>2.17</v>
      </c>
      <c r="E170" s="20">
        <v>5.89</v>
      </c>
      <c r="F170" s="20">
        <v>30.3</v>
      </c>
      <c r="G170" s="20">
        <v>123</v>
      </c>
      <c r="H170" s="20">
        <v>53.26</v>
      </c>
      <c r="I170" s="20">
        <v>31.5</v>
      </c>
      <c r="J170" s="20">
        <v>63.87</v>
      </c>
      <c r="K170" s="20">
        <v>1.43</v>
      </c>
      <c r="L170" s="20">
        <v>0</v>
      </c>
      <c r="M170" s="20">
        <v>0.06</v>
      </c>
      <c r="N170" s="20">
        <v>0.12</v>
      </c>
      <c r="O170" s="20">
        <v>12.35</v>
      </c>
    </row>
    <row r="171" spans="1:15" ht="26.5" thickBot="1" x14ac:dyDescent="0.4">
      <c r="A171" s="19">
        <v>304</v>
      </c>
      <c r="B171" s="20" t="s">
        <v>4</v>
      </c>
      <c r="C171" s="21" t="s">
        <v>50</v>
      </c>
      <c r="D171" s="20">
        <v>4.8</v>
      </c>
      <c r="E171" s="20">
        <v>17</v>
      </c>
      <c r="F171" s="20">
        <v>45.8</v>
      </c>
      <c r="G171" s="20">
        <v>361</v>
      </c>
      <c r="H171" s="20">
        <v>43.65</v>
      </c>
      <c r="I171" s="20">
        <v>38.22</v>
      </c>
      <c r="J171" s="20" t="s">
        <v>142</v>
      </c>
      <c r="K171" s="20">
        <v>1</v>
      </c>
      <c r="L171" s="20">
        <v>0.04</v>
      </c>
      <c r="M171" s="20">
        <v>0.04</v>
      </c>
      <c r="N171" s="20">
        <v>0.02</v>
      </c>
      <c r="O171" s="20"/>
    </row>
    <row r="172" spans="1:15" ht="39.5" thickBot="1" x14ac:dyDescent="0.4">
      <c r="A172" s="19">
        <v>245</v>
      </c>
      <c r="B172" s="20" t="s">
        <v>91</v>
      </c>
      <c r="C172" s="21" t="s">
        <v>74</v>
      </c>
      <c r="D172" s="20">
        <v>15.51</v>
      </c>
      <c r="E172" s="20">
        <v>12.43</v>
      </c>
      <c r="F172" s="20">
        <v>3.29</v>
      </c>
      <c r="G172" s="20">
        <v>187</v>
      </c>
      <c r="H172" s="20">
        <v>33.4</v>
      </c>
      <c r="I172" s="20">
        <v>0</v>
      </c>
      <c r="J172" s="20">
        <v>0</v>
      </c>
      <c r="K172" s="20">
        <v>0.99</v>
      </c>
      <c r="L172" s="20">
        <v>0</v>
      </c>
      <c r="M172" s="20">
        <v>0.03</v>
      </c>
      <c r="N172" s="20">
        <v>0</v>
      </c>
      <c r="O172" s="20">
        <v>0.01</v>
      </c>
    </row>
    <row r="173" spans="1:15" ht="15" thickBot="1" x14ac:dyDescent="0.4">
      <c r="A173" s="19">
        <v>270</v>
      </c>
      <c r="B173" s="20" t="s">
        <v>4</v>
      </c>
      <c r="C173" s="21" t="s">
        <v>107</v>
      </c>
      <c r="D173" s="20">
        <v>0.2</v>
      </c>
      <c r="E173" s="20">
        <v>0.4</v>
      </c>
      <c r="F173" s="20">
        <v>10.199999999999999</v>
      </c>
      <c r="G173" s="20">
        <v>50</v>
      </c>
      <c r="H173" s="20">
        <v>14</v>
      </c>
      <c r="I173" s="20">
        <v>4</v>
      </c>
      <c r="J173" s="20">
        <v>4</v>
      </c>
      <c r="K173" s="20">
        <v>1</v>
      </c>
      <c r="L173" s="20">
        <v>0</v>
      </c>
      <c r="M173" s="20">
        <v>0.02</v>
      </c>
      <c r="N173" s="20">
        <v>0.1</v>
      </c>
      <c r="O173" s="20">
        <v>6.8</v>
      </c>
    </row>
    <row r="174" spans="1:15" ht="26.5" thickBot="1" x14ac:dyDescent="0.4">
      <c r="A174" s="19"/>
      <c r="B174" s="20" t="s">
        <v>92</v>
      </c>
      <c r="C174" s="21" t="s">
        <v>46</v>
      </c>
      <c r="D174" s="20">
        <v>1.8</v>
      </c>
      <c r="E174" s="20">
        <v>0</v>
      </c>
      <c r="F174" s="20">
        <v>13</v>
      </c>
      <c r="G174" s="20">
        <v>65</v>
      </c>
      <c r="H174" s="20">
        <v>6.4</v>
      </c>
      <c r="I174" s="20">
        <v>16.5</v>
      </c>
      <c r="J174" s="20">
        <v>43.5</v>
      </c>
      <c r="K174" s="20">
        <v>0.5</v>
      </c>
      <c r="L174" s="20">
        <v>0</v>
      </c>
      <c r="M174" s="20">
        <v>0.05</v>
      </c>
      <c r="N174" s="20">
        <v>0.4</v>
      </c>
      <c r="O174" s="20">
        <v>0</v>
      </c>
    </row>
    <row r="175" spans="1:15" x14ac:dyDescent="0.35">
      <c r="B175" s="36" t="s">
        <v>94</v>
      </c>
      <c r="C175" s="35"/>
      <c r="D175" s="35">
        <f t="shared" ref="D175:O175" si="15">SUM(D170:D174)</f>
        <v>24.48</v>
      </c>
      <c r="E175" s="35">
        <f t="shared" si="15"/>
        <v>35.72</v>
      </c>
      <c r="F175" s="35">
        <f t="shared" si="15"/>
        <v>102.59</v>
      </c>
      <c r="G175" s="35">
        <f t="shared" si="15"/>
        <v>786</v>
      </c>
      <c r="H175" s="35">
        <f t="shared" si="15"/>
        <v>150.71</v>
      </c>
      <c r="I175" s="35">
        <f t="shared" si="15"/>
        <v>90.22</v>
      </c>
      <c r="J175" s="35">
        <f t="shared" si="15"/>
        <v>111.37</v>
      </c>
      <c r="K175" s="35">
        <f t="shared" si="15"/>
        <v>4.92</v>
      </c>
      <c r="L175" s="35">
        <f t="shared" si="15"/>
        <v>0.04</v>
      </c>
      <c r="M175" s="35">
        <f t="shared" si="15"/>
        <v>0.2</v>
      </c>
      <c r="N175" s="35">
        <f t="shared" si="15"/>
        <v>0.64</v>
      </c>
      <c r="O175" s="35">
        <f t="shared" si="15"/>
        <v>19.16</v>
      </c>
    </row>
    <row r="176" spans="1:15" x14ac:dyDescent="0.3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" thickBot="1" x14ac:dyDescent="0.4">
      <c r="A177" s="35" t="s">
        <v>97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22.5" customHeight="1" thickBot="1" x14ac:dyDescent="0.4">
      <c r="A178" s="23" t="s">
        <v>51</v>
      </c>
      <c r="B178" s="64" t="s">
        <v>53</v>
      </c>
      <c r="C178" s="64" t="s">
        <v>54</v>
      </c>
      <c r="D178" s="64" t="s">
        <v>55</v>
      </c>
      <c r="E178" s="64" t="s">
        <v>56</v>
      </c>
      <c r="F178" s="64" t="s">
        <v>57</v>
      </c>
      <c r="G178" s="64" t="s">
        <v>58</v>
      </c>
      <c r="H178" s="61" t="s">
        <v>59</v>
      </c>
      <c r="I178" s="62"/>
      <c r="J178" s="62"/>
      <c r="K178" s="63"/>
      <c r="L178" s="61" t="s">
        <v>60</v>
      </c>
      <c r="M178" s="62"/>
      <c r="N178" s="62"/>
      <c r="O178" s="63"/>
    </row>
    <row r="179" spans="1:15" ht="15" thickBot="1" x14ac:dyDescent="0.4">
      <c r="A179" s="24" t="s">
        <v>52</v>
      </c>
      <c r="B179" s="65"/>
      <c r="C179" s="65"/>
      <c r="D179" s="65"/>
      <c r="E179" s="65"/>
      <c r="F179" s="65"/>
      <c r="G179" s="65"/>
      <c r="H179" s="25" t="s">
        <v>61</v>
      </c>
      <c r="I179" s="25" t="s">
        <v>62</v>
      </c>
      <c r="J179" s="25" t="s">
        <v>63</v>
      </c>
      <c r="K179" s="25" t="s">
        <v>64</v>
      </c>
      <c r="L179" s="25" t="s">
        <v>65</v>
      </c>
      <c r="M179" s="25" t="s">
        <v>66</v>
      </c>
      <c r="N179" s="25" t="s">
        <v>67</v>
      </c>
      <c r="O179" s="25" t="s">
        <v>68</v>
      </c>
    </row>
    <row r="180" spans="1:15" ht="15.75" customHeight="1" thickBot="1" x14ac:dyDescent="0.4">
      <c r="A180" s="19">
        <v>99</v>
      </c>
      <c r="B180" s="20" t="s">
        <v>9</v>
      </c>
      <c r="C180" s="21" t="s">
        <v>81</v>
      </c>
      <c r="D180" s="20">
        <v>6.3</v>
      </c>
      <c r="E180" s="20">
        <v>5.4</v>
      </c>
      <c r="F180" s="20">
        <v>22.3</v>
      </c>
      <c r="G180" s="20">
        <v>166</v>
      </c>
      <c r="H180" s="20">
        <v>30</v>
      </c>
      <c r="I180" s="20">
        <v>20.3</v>
      </c>
      <c r="J180" s="20">
        <v>5.5</v>
      </c>
      <c r="K180" s="20">
        <v>1</v>
      </c>
      <c r="L180" s="20">
        <v>0.02</v>
      </c>
      <c r="M180" s="20">
        <v>4.8</v>
      </c>
      <c r="N180" s="20">
        <v>0.05</v>
      </c>
      <c r="O180" s="20">
        <v>24</v>
      </c>
    </row>
    <row r="181" spans="1:15" ht="52.5" thickBot="1" x14ac:dyDescent="0.4">
      <c r="A181" s="40" t="s">
        <v>117</v>
      </c>
      <c r="B181" s="20" t="s">
        <v>143</v>
      </c>
      <c r="C181" s="21" t="s">
        <v>118</v>
      </c>
      <c r="D181" s="20">
        <v>26.3</v>
      </c>
      <c r="E181" s="20">
        <v>17</v>
      </c>
      <c r="F181" s="20">
        <v>50</v>
      </c>
      <c r="G181" s="20">
        <v>360</v>
      </c>
      <c r="H181" s="20">
        <v>22</v>
      </c>
      <c r="I181" s="20">
        <v>28.2</v>
      </c>
      <c r="J181" s="20">
        <v>170.1</v>
      </c>
      <c r="K181" s="20">
        <v>0.9</v>
      </c>
      <c r="L181" s="20">
        <v>0.04</v>
      </c>
      <c r="M181" s="20">
        <v>0.09</v>
      </c>
      <c r="N181" s="20">
        <v>2.9</v>
      </c>
      <c r="O181" s="20">
        <v>3.2</v>
      </c>
    </row>
    <row r="182" spans="1:15" ht="26.5" thickBot="1" x14ac:dyDescent="0.4">
      <c r="A182" s="19">
        <v>349</v>
      </c>
      <c r="B182" s="20" t="s">
        <v>4</v>
      </c>
      <c r="C182" s="21" t="s">
        <v>13</v>
      </c>
      <c r="D182" s="20">
        <v>0.6</v>
      </c>
      <c r="E182" s="20">
        <v>0</v>
      </c>
      <c r="F182" s="20">
        <v>16.5</v>
      </c>
      <c r="G182" s="20">
        <v>128</v>
      </c>
      <c r="H182" s="20">
        <v>7</v>
      </c>
      <c r="I182" s="20">
        <v>8</v>
      </c>
      <c r="J182" s="20">
        <v>20</v>
      </c>
      <c r="K182" s="20">
        <v>0.15</v>
      </c>
      <c r="L182" s="20">
        <v>0.04</v>
      </c>
      <c r="M182" s="20">
        <v>0.01</v>
      </c>
      <c r="N182" s="20">
        <v>0.06</v>
      </c>
      <c r="O182" s="20">
        <v>6.8</v>
      </c>
    </row>
    <row r="183" spans="1:15" ht="26.5" thickBot="1" x14ac:dyDescent="0.4">
      <c r="A183" s="19"/>
      <c r="B183" s="20" t="s">
        <v>92</v>
      </c>
      <c r="C183" s="21" t="s">
        <v>46</v>
      </c>
      <c r="D183" s="20">
        <v>1.8</v>
      </c>
      <c r="E183" s="20">
        <v>0</v>
      </c>
      <c r="F183" s="20">
        <v>13</v>
      </c>
      <c r="G183" s="20">
        <v>65</v>
      </c>
      <c r="H183" s="20">
        <v>6.4</v>
      </c>
      <c r="I183" s="20">
        <v>16.5</v>
      </c>
      <c r="J183" s="20">
        <v>43.5</v>
      </c>
      <c r="K183" s="20">
        <v>0.5</v>
      </c>
      <c r="L183" s="20">
        <v>0</v>
      </c>
      <c r="M183" s="20">
        <v>0.05</v>
      </c>
      <c r="N183" s="20">
        <v>0.4</v>
      </c>
      <c r="O183" s="20">
        <v>0</v>
      </c>
    </row>
    <row r="184" spans="1:15" x14ac:dyDescent="0.35">
      <c r="B184" s="36" t="s">
        <v>94</v>
      </c>
      <c r="C184" s="35"/>
      <c r="D184" s="35">
        <f t="shared" ref="D184:O184" si="16">SUM(D180:D183)</f>
        <v>35</v>
      </c>
      <c r="E184" s="35">
        <f t="shared" si="16"/>
        <v>22.4</v>
      </c>
      <c r="F184" s="35">
        <f t="shared" si="16"/>
        <v>101.8</v>
      </c>
      <c r="G184" s="35">
        <f t="shared" si="16"/>
        <v>719</v>
      </c>
      <c r="H184" s="35">
        <f t="shared" si="16"/>
        <v>65.400000000000006</v>
      </c>
      <c r="I184" s="35">
        <f t="shared" si="16"/>
        <v>73</v>
      </c>
      <c r="J184" s="35">
        <f t="shared" si="16"/>
        <v>239.1</v>
      </c>
      <c r="K184" s="35">
        <f t="shared" si="16"/>
        <v>2.5499999999999998</v>
      </c>
      <c r="L184" s="35">
        <f t="shared" si="16"/>
        <v>0.1</v>
      </c>
      <c r="M184" s="35">
        <f t="shared" si="16"/>
        <v>4.9499999999999993</v>
      </c>
      <c r="N184" s="35">
        <f t="shared" si="16"/>
        <v>3.4099999999999997</v>
      </c>
      <c r="O184" s="35">
        <f t="shared" si="16"/>
        <v>34</v>
      </c>
    </row>
    <row r="185" spans="1:15" x14ac:dyDescent="0.3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5" thickBot="1" x14ac:dyDescent="0.4">
      <c r="A186" s="35" t="s">
        <v>98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ht="15" thickBot="1" x14ac:dyDescent="0.4">
      <c r="A187" s="23" t="s">
        <v>51</v>
      </c>
      <c r="B187" s="64" t="s">
        <v>53</v>
      </c>
      <c r="C187" s="64" t="s">
        <v>54</v>
      </c>
      <c r="D187" s="64" t="s">
        <v>55</v>
      </c>
      <c r="E187" s="64" t="s">
        <v>56</v>
      </c>
      <c r="F187" s="64" t="s">
        <v>57</v>
      </c>
      <c r="G187" s="64" t="s">
        <v>58</v>
      </c>
      <c r="H187" s="61" t="s">
        <v>59</v>
      </c>
      <c r="I187" s="62"/>
      <c r="J187" s="62"/>
      <c r="K187" s="63"/>
      <c r="L187" s="61" t="s">
        <v>60</v>
      </c>
      <c r="M187" s="62"/>
      <c r="N187" s="62"/>
      <c r="O187" s="63"/>
    </row>
    <row r="188" spans="1:15" ht="15" thickBot="1" x14ac:dyDescent="0.4">
      <c r="A188" s="24" t="s">
        <v>52</v>
      </c>
      <c r="B188" s="65"/>
      <c r="C188" s="65"/>
      <c r="D188" s="65"/>
      <c r="E188" s="65"/>
      <c r="F188" s="65"/>
      <c r="G188" s="65"/>
      <c r="H188" s="25" t="s">
        <v>61</v>
      </c>
      <c r="I188" s="25" t="s">
        <v>62</v>
      </c>
      <c r="J188" s="25" t="s">
        <v>63</v>
      </c>
      <c r="K188" s="25" t="s">
        <v>64</v>
      </c>
      <c r="L188" s="25" t="s">
        <v>65</v>
      </c>
      <c r="M188" s="25" t="s">
        <v>66</v>
      </c>
      <c r="N188" s="25" t="s">
        <v>67</v>
      </c>
      <c r="O188" s="25" t="s">
        <v>68</v>
      </c>
    </row>
    <row r="189" spans="1:15" ht="22.5" customHeight="1" thickBot="1" x14ac:dyDescent="0.4">
      <c r="A189" s="19">
        <v>20</v>
      </c>
      <c r="B189" s="20" t="s">
        <v>90</v>
      </c>
      <c r="C189" s="21" t="s">
        <v>69</v>
      </c>
      <c r="D189" s="20">
        <v>0.46</v>
      </c>
      <c r="E189" s="20">
        <v>3.65</v>
      </c>
      <c r="F189" s="20">
        <v>1.43</v>
      </c>
      <c r="G189" s="20">
        <v>40.380000000000003</v>
      </c>
      <c r="H189" s="20">
        <v>13.11</v>
      </c>
      <c r="I189" s="20">
        <v>7.78</v>
      </c>
      <c r="J189" s="20">
        <v>24.01</v>
      </c>
      <c r="K189" s="20">
        <v>0.34</v>
      </c>
      <c r="L189" s="20">
        <v>3.85</v>
      </c>
      <c r="M189" s="20">
        <v>12.3</v>
      </c>
      <c r="N189" s="20">
        <v>0.14000000000000001</v>
      </c>
      <c r="O189" s="20">
        <v>12.2</v>
      </c>
    </row>
    <row r="190" spans="1:15" ht="15.75" customHeight="1" thickBot="1" x14ac:dyDescent="0.4">
      <c r="A190" s="19">
        <v>102</v>
      </c>
      <c r="B190" s="20" t="s">
        <v>128</v>
      </c>
      <c r="C190" s="21" t="s">
        <v>144</v>
      </c>
      <c r="D190" s="20">
        <v>1.86</v>
      </c>
      <c r="E190" s="20">
        <v>4.32</v>
      </c>
      <c r="F190" s="20">
        <v>10.15</v>
      </c>
      <c r="G190" s="20">
        <v>189</v>
      </c>
      <c r="H190" s="20">
        <v>28.62</v>
      </c>
      <c r="I190" s="20">
        <v>21.64</v>
      </c>
      <c r="J190" s="20">
        <v>51.16</v>
      </c>
      <c r="K190" s="20">
        <v>0.81</v>
      </c>
      <c r="L190" s="20">
        <v>0.02</v>
      </c>
      <c r="M190" s="20">
        <v>0.1</v>
      </c>
      <c r="N190" s="20">
        <v>0.06</v>
      </c>
      <c r="O190" s="20">
        <v>22.41</v>
      </c>
    </row>
    <row r="191" spans="1:15" ht="15" thickBot="1" x14ac:dyDescent="0.4">
      <c r="A191" s="19">
        <v>291</v>
      </c>
      <c r="B191" s="20" t="s">
        <v>19</v>
      </c>
      <c r="C191" s="21" t="s">
        <v>78</v>
      </c>
      <c r="D191" s="20">
        <v>15.6</v>
      </c>
      <c r="E191" s="20">
        <v>20.3</v>
      </c>
      <c r="F191" s="20">
        <v>43</v>
      </c>
      <c r="G191" s="20">
        <v>301.5</v>
      </c>
      <c r="H191" s="20">
        <v>38.299999999999997</v>
      </c>
      <c r="I191" s="20">
        <v>18</v>
      </c>
      <c r="J191" s="20">
        <v>78.599999999999994</v>
      </c>
      <c r="K191" s="20">
        <v>0.9</v>
      </c>
      <c r="L191" s="20">
        <v>0</v>
      </c>
      <c r="M191" s="20">
        <v>0.05</v>
      </c>
      <c r="N191" s="20">
        <v>1.7</v>
      </c>
      <c r="O191" s="20">
        <v>9.1</v>
      </c>
    </row>
    <row r="192" spans="1:15" ht="15" thickBot="1" x14ac:dyDescent="0.4">
      <c r="A192" s="19">
        <v>268</v>
      </c>
      <c r="B192" s="20" t="s">
        <v>4</v>
      </c>
      <c r="C192" s="21" t="s">
        <v>109</v>
      </c>
      <c r="D192" s="20">
        <v>0.1</v>
      </c>
      <c r="E192" s="20">
        <v>0.02</v>
      </c>
      <c r="F192" s="20">
        <v>10</v>
      </c>
      <c r="G192" s="20">
        <v>35</v>
      </c>
      <c r="H192" s="20" t="s">
        <v>110</v>
      </c>
      <c r="I192" s="20">
        <v>1</v>
      </c>
      <c r="J192" s="20">
        <v>1</v>
      </c>
      <c r="K192" s="20">
        <v>0.01</v>
      </c>
      <c r="L192" s="20">
        <v>0.04</v>
      </c>
      <c r="M192" s="20">
        <v>0.02</v>
      </c>
      <c r="N192" s="20">
        <v>0.06</v>
      </c>
      <c r="O192" s="20">
        <v>0</v>
      </c>
    </row>
    <row r="193" spans="1:15" ht="26.5" thickBot="1" x14ac:dyDescent="0.4">
      <c r="A193" s="19"/>
      <c r="B193" s="20" t="s">
        <v>92</v>
      </c>
      <c r="C193" s="21" t="s">
        <v>46</v>
      </c>
      <c r="D193" s="20">
        <v>1.8</v>
      </c>
      <c r="E193" s="20">
        <v>0</v>
      </c>
      <c r="F193" s="20">
        <v>13</v>
      </c>
      <c r="G193" s="20">
        <v>65</v>
      </c>
      <c r="H193" s="20">
        <v>6.4</v>
      </c>
      <c r="I193" s="20">
        <v>16.5</v>
      </c>
      <c r="J193" s="20">
        <v>43.5</v>
      </c>
      <c r="K193" s="20">
        <v>0.5</v>
      </c>
      <c r="L193" s="20">
        <v>0</v>
      </c>
      <c r="M193" s="20">
        <v>0.05</v>
      </c>
      <c r="N193" s="20">
        <v>0.4</v>
      </c>
      <c r="O193" s="20">
        <v>0</v>
      </c>
    </row>
    <row r="194" spans="1:15" x14ac:dyDescent="0.35">
      <c r="B194" s="36" t="s">
        <v>94</v>
      </c>
      <c r="C194" s="35"/>
      <c r="D194" s="35">
        <f t="shared" ref="D194:O194" si="17">SUM(D189:D193)</f>
        <v>19.820000000000004</v>
      </c>
      <c r="E194" s="35">
        <f t="shared" si="17"/>
        <v>28.290000000000003</v>
      </c>
      <c r="F194" s="35">
        <f t="shared" si="17"/>
        <v>77.58</v>
      </c>
      <c r="G194" s="35">
        <f t="shared" si="17"/>
        <v>630.88</v>
      </c>
      <c r="H194" s="35">
        <f t="shared" si="17"/>
        <v>86.43</v>
      </c>
      <c r="I194" s="35">
        <f t="shared" si="17"/>
        <v>64.92</v>
      </c>
      <c r="J194" s="35">
        <f t="shared" si="17"/>
        <v>198.26999999999998</v>
      </c>
      <c r="K194" s="35">
        <f t="shared" si="17"/>
        <v>2.56</v>
      </c>
      <c r="L194" s="35">
        <f t="shared" si="17"/>
        <v>3.91</v>
      </c>
      <c r="M194" s="35">
        <f t="shared" si="17"/>
        <v>12.520000000000001</v>
      </c>
      <c r="N194" s="35">
        <f t="shared" si="17"/>
        <v>2.36</v>
      </c>
      <c r="O194" s="35">
        <f t="shared" si="17"/>
        <v>43.71</v>
      </c>
    </row>
    <row r="195" spans="1:15" x14ac:dyDescent="0.3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15" thickBot="1" x14ac:dyDescent="0.4">
      <c r="A196" s="35" t="s">
        <v>99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" thickBot="1" x14ac:dyDescent="0.4">
      <c r="A197" s="23" t="s">
        <v>51</v>
      </c>
      <c r="B197" s="64" t="s">
        <v>53</v>
      </c>
      <c r="C197" s="64" t="s">
        <v>54</v>
      </c>
      <c r="D197" s="64" t="s">
        <v>55</v>
      </c>
      <c r="E197" s="64" t="s">
        <v>56</v>
      </c>
      <c r="F197" s="64" t="s">
        <v>57</v>
      </c>
      <c r="G197" s="64" t="s">
        <v>58</v>
      </c>
      <c r="H197" s="61" t="s">
        <v>59</v>
      </c>
      <c r="I197" s="62"/>
      <c r="J197" s="62"/>
      <c r="K197" s="63"/>
      <c r="L197" s="61" t="s">
        <v>60</v>
      </c>
      <c r="M197" s="62"/>
      <c r="N197" s="62"/>
      <c r="O197" s="63"/>
    </row>
    <row r="198" spans="1:15" ht="15" thickBot="1" x14ac:dyDescent="0.4">
      <c r="A198" s="24" t="s">
        <v>52</v>
      </c>
      <c r="B198" s="65"/>
      <c r="C198" s="65"/>
      <c r="D198" s="65"/>
      <c r="E198" s="65"/>
      <c r="F198" s="65"/>
      <c r="G198" s="65"/>
      <c r="H198" s="25" t="s">
        <v>61</v>
      </c>
      <c r="I198" s="25" t="s">
        <v>62</v>
      </c>
      <c r="J198" s="25" t="s">
        <v>63</v>
      </c>
      <c r="K198" s="25" t="s">
        <v>64</v>
      </c>
      <c r="L198" s="25" t="s">
        <v>65</v>
      </c>
      <c r="M198" s="25" t="s">
        <v>66</v>
      </c>
      <c r="N198" s="25" t="s">
        <v>67</v>
      </c>
      <c r="O198" s="25" t="s">
        <v>68</v>
      </c>
    </row>
    <row r="199" spans="1:15" ht="22.5" customHeight="1" thickBot="1" x14ac:dyDescent="0.4">
      <c r="A199" s="19"/>
      <c r="B199" s="20" t="s">
        <v>150</v>
      </c>
      <c r="C199" s="21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1:15" ht="15.75" customHeight="1" thickBot="1" x14ac:dyDescent="0.4">
      <c r="A200" s="19" t="s">
        <v>79</v>
      </c>
      <c r="B200" s="20" t="s">
        <v>146</v>
      </c>
      <c r="C200" s="53" t="s">
        <v>153</v>
      </c>
      <c r="D200" s="20">
        <v>7.29</v>
      </c>
      <c r="E200" s="20">
        <v>5.7</v>
      </c>
      <c r="F200" s="20">
        <v>16.989999999999998</v>
      </c>
      <c r="G200" s="20">
        <v>148.5</v>
      </c>
      <c r="H200" s="20">
        <v>31.9</v>
      </c>
      <c r="I200" s="20">
        <v>40.01</v>
      </c>
      <c r="J200" s="20">
        <v>129.96</v>
      </c>
      <c r="K200" s="20">
        <v>1.61</v>
      </c>
      <c r="L200" s="20">
        <v>4.95</v>
      </c>
      <c r="M200" s="20">
        <v>0.15</v>
      </c>
      <c r="N200" s="20">
        <v>0.12</v>
      </c>
      <c r="O200" s="20">
        <v>12.34</v>
      </c>
    </row>
    <row r="201" spans="1:15" ht="26.5" thickBot="1" x14ac:dyDescent="0.4">
      <c r="A201" s="40" t="s">
        <v>119</v>
      </c>
      <c r="B201" s="20" t="s">
        <v>147</v>
      </c>
      <c r="C201" s="21" t="s">
        <v>145</v>
      </c>
      <c r="D201" s="20">
        <v>16.88</v>
      </c>
      <c r="E201" s="20">
        <v>15.47</v>
      </c>
      <c r="F201" s="20">
        <v>43.84</v>
      </c>
      <c r="G201" s="20">
        <v>353.3</v>
      </c>
      <c r="H201" s="20">
        <v>3.36</v>
      </c>
      <c r="I201" s="20">
        <v>6</v>
      </c>
      <c r="J201" s="20">
        <v>121</v>
      </c>
      <c r="K201" s="20">
        <v>5.26</v>
      </c>
      <c r="L201" s="20">
        <v>0</v>
      </c>
      <c r="M201" s="20">
        <v>0.06</v>
      </c>
      <c r="N201" s="20">
        <v>0</v>
      </c>
      <c r="O201" s="20">
        <v>1.6</v>
      </c>
    </row>
    <row r="202" spans="1:15" ht="15" thickBot="1" x14ac:dyDescent="0.4">
      <c r="A202" s="19"/>
      <c r="B202" s="20">
        <v>50</v>
      </c>
      <c r="C202" s="21" t="s">
        <v>157</v>
      </c>
      <c r="D202" s="20">
        <v>3.75</v>
      </c>
      <c r="E202" s="20">
        <v>4.9000000000000004</v>
      </c>
      <c r="F202" s="20">
        <v>37.200000000000003</v>
      </c>
      <c r="G202" s="20">
        <v>208.5</v>
      </c>
      <c r="H202" s="20">
        <v>9.1199999999999992</v>
      </c>
      <c r="I202" s="20">
        <v>6.16</v>
      </c>
      <c r="J202" s="20">
        <v>34</v>
      </c>
      <c r="K202" s="20">
        <v>0.49</v>
      </c>
      <c r="L202" s="20">
        <v>0</v>
      </c>
      <c r="M202" s="20">
        <v>0.06</v>
      </c>
      <c r="N202" s="20">
        <v>0.5</v>
      </c>
      <c r="O202" s="20">
        <v>0</v>
      </c>
    </row>
    <row r="203" spans="1:15" ht="15" thickBot="1" x14ac:dyDescent="0.4">
      <c r="A203" s="19">
        <v>291</v>
      </c>
      <c r="B203" s="20" t="s">
        <v>4</v>
      </c>
      <c r="C203" s="21" t="s">
        <v>113</v>
      </c>
      <c r="D203" s="20">
        <v>0</v>
      </c>
      <c r="E203" s="20">
        <v>0</v>
      </c>
      <c r="F203" s="20">
        <v>20</v>
      </c>
      <c r="G203" s="20">
        <v>80</v>
      </c>
      <c r="H203" s="20">
        <v>7</v>
      </c>
      <c r="I203" s="20">
        <v>8</v>
      </c>
      <c r="J203" s="20">
        <v>20</v>
      </c>
      <c r="K203" s="20">
        <v>0.15</v>
      </c>
      <c r="L203" s="20">
        <v>0.04</v>
      </c>
      <c r="M203" s="20">
        <v>0.01</v>
      </c>
      <c r="N203" s="20">
        <v>0.06</v>
      </c>
      <c r="O203" s="20">
        <v>6.8</v>
      </c>
    </row>
    <row r="204" spans="1:15" ht="26.5" thickBot="1" x14ac:dyDescent="0.4">
      <c r="A204" s="19"/>
      <c r="B204" s="20" t="s">
        <v>92</v>
      </c>
      <c r="C204" s="21" t="s">
        <v>46</v>
      </c>
      <c r="D204" s="20">
        <v>1.8</v>
      </c>
      <c r="E204" s="20">
        <v>0</v>
      </c>
      <c r="F204" s="20">
        <v>13</v>
      </c>
      <c r="G204" s="20">
        <v>65</v>
      </c>
      <c r="H204" s="20">
        <v>6.4</v>
      </c>
      <c r="I204" s="20">
        <v>16.5</v>
      </c>
      <c r="J204" s="20">
        <v>43.5</v>
      </c>
      <c r="K204" s="20">
        <v>0.5</v>
      </c>
      <c r="L204" s="20">
        <v>0</v>
      </c>
      <c r="M204" s="20">
        <v>0.05</v>
      </c>
      <c r="N204" s="20" t="s">
        <v>80</v>
      </c>
      <c r="O204" s="20">
        <v>0</v>
      </c>
    </row>
    <row r="205" spans="1:15" x14ac:dyDescent="0.35">
      <c r="B205" s="36" t="s">
        <v>94</v>
      </c>
      <c r="C205" s="35"/>
      <c r="D205" s="35">
        <f t="shared" ref="D205:O205" si="18">SUM(D199:D204)</f>
        <v>29.72</v>
      </c>
      <c r="E205" s="35">
        <f t="shared" si="18"/>
        <v>26.07</v>
      </c>
      <c r="F205" s="35">
        <f t="shared" si="18"/>
        <v>131.03</v>
      </c>
      <c r="G205" s="35">
        <f t="shared" si="18"/>
        <v>855.3</v>
      </c>
      <c r="H205" s="35">
        <f t="shared" si="18"/>
        <v>57.779999999999994</v>
      </c>
      <c r="I205" s="35">
        <f t="shared" si="18"/>
        <v>76.67</v>
      </c>
      <c r="J205" s="35">
        <f t="shared" si="18"/>
        <v>348.46000000000004</v>
      </c>
      <c r="K205" s="35">
        <f t="shared" si="18"/>
        <v>8.0100000000000016</v>
      </c>
      <c r="L205" s="35">
        <f t="shared" si="18"/>
        <v>4.99</v>
      </c>
      <c r="M205" s="35">
        <f t="shared" si="18"/>
        <v>0.33</v>
      </c>
      <c r="N205" s="35">
        <f t="shared" si="18"/>
        <v>0.67999999999999994</v>
      </c>
      <c r="O205" s="35">
        <f t="shared" si="18"/>
        <v>20.74</v>
      </c>
    </row>
    <row r="206" spans="1:15" x14ac:dyDescent="0.3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 thickBot="1" x14ac:dyDescent="0.4">
      <c r="A207" s="35" t="s">
        <v>101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 thickBot="1" x14ac:dyDescent="0.4">
      <c r="A208" s="23" t="s">
        <v>75</v>
      </c>
      <c r="B208" s="64" t="s">
        <v>53</v>
      </c>
      <c r="C208" s="64" t="s">
        <v>54</v>
      </c>
      <c r="D208" s="64" t="s">
        <v>55</v>
      </c>
      <c r="E208" s="64" t="s">
        <v>56</v>
      </c>
      <c r="F208" s="64" t="s">
        <v>57</v>
      </c>
      <c r="G208" s="64" t="s">
        <v>58</v>
      </c>
      <c r="H208" s="61" t="s">
        <v>59</v>
      </c>
      <c r="I208" s="62"/>
      <c r="J208" s="62"/>
      <c r="K208" s="63"/>
      <c r="L208" s="61" t="s">
        <v>60</v>
      </c>
      <c r="M208" s="62"/>
      <c r="N208" s="62"/>
      <c r="O208" s="63"/>
    </row>
    <row r="209" spans="1:15" ht="22.5" customHeight="1" thickBot="1" x14ac:dyDescent="0.4">
      <c r="A209" s="24" t="s">
        <v>52</v>
      </c>
      <c r="B209" s="65"/>
      <c r="C209" s="65"/>
      <c r="D209" s="65"/>
      <c r="E209" s="65"/>
      <c r="F209" s="65"/>
      <c r="G209" s="65"/>
      <c r="H209" s="25" t="s">
        <v>61</v>
      </c>
      <c r="I209" s="25" t="s">
        <v>62</v>
      </c>
      <c r="J209" s="25" t="s">
        <v>63</v>
      </c>
      <c r="K209" s="25" t="s">
        <v>64</v>
      </c>
      <c r="L209" s="25" t="s">
        <v>65</v>
      </c>
      <c r="M209" s="25" t="s">
        <v>66</v>
      </c>
      <c r="N209" s="25" t="s">
        <v>67</v>
      </c>
      <c r="O209" s="25" t="s">
        <v>68</v>
      </c>
    </row>
    <row r="210" spans="1:15" ht="39.5" thickBot="1" x14ac:dyDescent="0.4">
      <c r="A210" s="19"/>
      <c r="B210" s="20" t="s">
        <v>90</v>
      </c>
      <c r="C210" s="21" t="s">
        <v>76</v>
      </c>
      <c r="D210" s="20">
        <v>0.78</v>
      </c>
      <c r="E210" s="20">
        <v>0.1</v>
      </c>
      <c r="F210" s="20">
        <v>1.6</v>
      </c>
      <c r="G210" s="20">
        <v>13</v>
      </c>
      <c r="H210" s="20">
        <v>23</v>
      </c>
      <c r="I210" s="20">
        <v>14</v>
      </c>
      <c r="J210" s="20">
        <v>24</v>
      </c>
      <c r="K210" s="20">
        <v>0.6</v>
      </c>
      <c r="L210" s="20">
        <v>0</v>
      </c>
      <c r="M210" s="20">
        <v>0</v>
      </c>
      <c r="N210" s="20">
        <v>0.2</v>
      </c>
      <c r="O210" s="20">
        <v>5</v>
      </c>
    </row>
    <row r="211" spans="1:15" ht="15.75" customHeight="1" thickBot="1" x14ac:dyDescent="0.4">
      <c r="A211" s="19">
        <v>94</v>
      </c>
      <c r="B211" s="20" t="s">
        <v>128</v>
      </c>
      <c r="C211" s="21" t="s">
        <v>154</v>
      </c>
      <c r="D211" s="20">
        <v>6.3</v>
      </c>
      <c r="E211" s="20">
        <v>5.4</v>
      </c>
      <c r="F211" s="20">
        <v>22.34</v>
      </c>
      <c r="G211" s="20">
        <v>186.8</v>
      </c>
      <c r="H211" s="20">
        <v>30.45</v>
      </c>
      <c r="I211" s="20">
        <v>20.28</v>
      </c>
      <c r="J211" s="20">
        <v>51.88</v>
      </c>
      <c r="K211" s="20">
        <v>1.1200000000000001</v>
      </c>
      <c r="L211" s="20">
        <v>0.02</v>
      </c>
      <c r="M211" s="20">
        <v>4.8</v>
      </c>
      <c r="N211" s="20">
        <v>0.04</v>
      </c>
      <c r="O211" s="20">
        <v>19</v>
      </c>
    </row>
    <row r="212" spans="1:15" ht="39.5" thickBot="1" x14ac:dyDescent="0.4">
      <c r="A212" s="19">
        <v>202</v>
      </c>
      <c r="B212" s="20" t="s">
        <v>148</v>
      </c>
      <c r="C212" s="21" t="s">
        <v>77</v>
      </c>
      <c r="D212" s="20">
        <v>7.7</v>
      </c>
      <c r="E212" s="20">
        <v>0.08</v>
      </c>
      <c r="F212" s="20">
        <v>31</v>
      </c>
      <c r="G212" s="20">
        <v>246</v>
      </c>
      <c r="H212" s="20">
        <v>5.7</v>
      </c>
      <c r="I212" s="20">
        <v>21</v>
      </c>
      <c r="J212" s="20">
        <v>153</v>
      </c>
      <c r="K212" s="20">
        <v>0.8</v>
      </c>
      <c r="L212" s="20">
        <v>0</v>
      </c>
      <c r="M212" s="20">
        <v>0.06</v>
      </c>
      <c r="N212" s="20">
        <v>1.3</v>
      </c>
      <c r="O212" s="20">
        <v>0.15</v>
      </c>
    </row>
    <row r="213" spans="1:15" ht="15" thickBot="1" x14ac:dyDescent="0.4">
      <c r="A213" s="19"/>
      <c r="B213" s="20">
        <v>100</v>
      </c>
      <c r="C213" s="21" t="s">
        <v>120</v>
      </c>
      <c r="D213" s="20">
        <v>0.9</v>
      </c>
      <c r="E213" s="20">
        <v>1.45</v>
      </c>
      <c r="F213" s="20">
        <v>8.4</v>
      </c>
      <c r="G213" s="20">
        <v>48</v>
      </c>
      <c r="H213" s="20">
        <v>34</v>
      </c>
      <c r="I213" s="20">
        <v>13</v>
      </c>
      <c r="J213" s="20">
        <v>23</v>
      </c>
      <c r="K213" s="20">
        <v>3</v>
      </c>
      <c r="L213" s="20">
        <v>0</v>
      </c>
      <c r="M213" s="20">
        <v>0.04</v>
      </c>
      <c r="N213" s="20">
        <v>0.03</v>
      </c>
      <c r="O213" s="20">
        <v>60</v>
      </c>
    </row>
    <row r="214" spans="1:15" ht="15" thickBot="1" x14ac:dyDescent="0.4">
      <c r="A214" s="19">
        <v>268</v>
      </c>
      <c r="B214" s="20" t="s">
        <v>4</v>
      </c>
      <c r="C214" s="21" t="s">
        <v>116</v>
      </c>
      <c r="D214" s="20">
        <v>0.1</v>
      </c>
      <c r="E214" s="20">
        <v>0.02</v>
      </c>
      <c r="F214" s="20">
        <v>10</v>
      </c>
      <c r="G214" s="20">
        <v>40</v>
      </c>
      <c r="H214" s="20">
        <v>0.26</v>
      </c>
      <c r="I214" s="20">
        <v>1</v>
      </c>
      <c r="J214" s="20">
        <v>1</v>
      </c>
      <c r="K214" s="20">
        <v>0.01</v>
      </c>
      <c r="L214" s="20">
        <v>0.04</v>
      </c>
      <c r="M214" s="20">
        <v>0.02</v>
      </c>
      <c r="N214" s="20">
        <v>0.1</v>
      </c>
      <c r="O214" s="20">
        <v>0</v>
      </c>
    </row>
    <row r="215" spans="1:15" ht="26.5" thickBot="1" x14ac:dyDescent="0.4">
      <c r="A215" s="19"/>
      <c r="B215" s="20" t="s">
        <v>90</v>
      </c>
      <c r="C215" s="21" t="s">
        <v>46</v>
      </c>
      <c r="D215" s="20">
        <v>1.8</v>
      </c>
      <c r="E215" s="20">
        <v>0</v>
      </c>
      <c r="F215" s="20">
        <v>13</v>
      </c>
      <c r="G215" s="20">
        <v>65</v>
      </c>
      <c r="H215" s="20">
        <v>6.4</v>
      </c>
      <c r="I215" s="20">
        <v>16.5</v>
      </c>
      <c r="J215" s="20">
        <v>43.5</v>
      </c>
      <c r="K215" s="20">
        <v>0.5</v>
      </c>
      <c r="L215" s="20">
        <v>0</v>
      </c>
      <c r="M215" s="20">
        <v>0.05</v>
      </c>
      <c r="N215" s="20">
        <v>0.4</v>
      </c>
      <c r="O215" s="20">
        <v>0</v>
      </c>
    </row>
    <row r="216" spans="1:15" x14ac:dyDescent="0.35">
      <c r="B216" s="36" t="s">
        <v>94</v>
      </c>
      <c r="C216" s="35"/>
      <c r="D216" s="35">
        <f t="shared" ref="D216:O216" si="19">SUM(D210:D215)</f>
        <v>17.580000000000002</v>
      </c>
      <c r="E216" s="35">
        <f t="shared" si="19"/>
        <v>7.05</v>
      </c>
      <c r="F216" s="35">
        <f t="shared" si="19"/>
        <v>86.34</v>
      </c>
      <c r="G216" s="35">
        <v>598.79999999999995</v>
      </c>
      <c r="H216" s="35">
        <f t="shared" si="19"/>
        <v>99.810000000000016</v>
      </c>
      <c r="I216" s="35">
        <f t="shared" si="19"/>
        <v>85.78</v>
      </c>
      <c r="J216" s="35">
        <f t="shared" si="19"/>
        <v>296.38</v>
      </c>
      <c r="K216" s="35">
        <f t="shared" si="19"/>
        <v>6.03</v>
      </c>
      <c r="L216" s="35">
        <f t="shared" si="19"/>
        <v>0.06</v>
      </c>
      <c r="M216" s="35">
        <f t="shared" si="19"/>
        <v>4.9699999999999989</v>
      </c>
      <c r="N216" s="35">
        <f t="shared" si="19"/>
        <v>2.0700000000000003</v>
      </c>
      <c r="O216" s="35">
        <f t="shared" si="19"/>
        <v>84.15</v>
      </c>
    </row>
    <row r="217" spans="1:15" x14ac:dyDescent="0.35">
      <c r="B217" s="39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5" thickBot="1" x14ac:dyDescent="0.4">
      <c r="A218" s="35" t="s">
        <v>102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 thickBot="1" x14ac:dyDescent="0.4">
      <c r="A219" s="23" t="s">
        <v>51</v>
      </c>
      <c r="B219" s="64" t="s">
        <v>53</v>
      </c>
      <c r="C219" s="64" t="s">
        <v>54</v>
      </c>
      <c r="D219" s="64" t="s">
        <v>55</v>
      </c>
      <c r="E219" s="64" t="s">
        <v>56</v>
      </c>
      <c r="F219" s="64" t="s">
        <v>57</v>
      </c>
      <c r="G219" s="64" t="s">
        <v>58</v>
      </c>
      <c r="H219" s="61" t="s">
        <v>59</v>
      </c>
      <c r="I219" s="62"/>
      <c r="J219" s="62"/>
      <c r="K219" s="63"/>
      <c r="L219" s="61" t="s">
        <v>60</v>
      </c>
      <c r="M219" s="62"/>
      <c r="N219" s="62"/>
      <c r="O219" s="63"/>
    </row>
    <row r="220" spans="1:15" ht="22.5" customHeight="1" thickBot="1" x14ac:dyDescent="0.4">
      <c r="A220" s="24" t="s">
        <v>52</v>
      </c>
      <c r="B220" s="65"/>
      <c r="C220" s="65"/>
      <c r="D220" s="65"/>
      <c r="E220" s="65"/>
      <c r="F220" s="65"/>
      <c r="G220" s="65"/>
      <c r="H220" s="25" t="s">
        <v>61</v>
      </c>
      <c r="I220" s="25" t="s">
        <v>62</v>
      </c>
      <c r="J220" s="25" t="s">
        <v>63</v>
      </c>
      <c r="K220" s="25" t="s">
        <v>64</v>
      </c>
      <c r="L220" s="25" t="s">
        <v>65</v>
      </c>
      <c r="M220" s="25" t="s">
        <v>66</v>
      </c>
      <c r="N220" s="25" t="s">
        <v>67</v>
      </c>
      <c r="O220" s="25" t="s">
        <v>68</v>
      </c>
    </row>
    <row r="221" spans="1:15" ht="26.5" thickBot="1" x14ac:dyDescent="0.4">
      <c r="A221" s="19">
        <v>75</v>
      </c>
      <c r="B221" s="20" t="s">
        <v>90</v>
      </c>
      <c r="C221" s="21" t="s">
        <v>23</v>
      </c>
      <c r="D221" s="20">
        <v>0.72</v>
      </c>
      <c r="E221" s="20">
        <v>1.38</v>
      </c>
      <c r="F221" s="20">
        <v>4.3</v>
      </c>
      <c r="G221" s="20">
        <v>32</v>
      </c>
      <c r="H221" s="20">
        <v>18</v>
      </c>
      <c r="I221" s="20">
        <v>0.04</v>
      </c>
      <c r="J221" s="20">
        <v>0.2</v>
      </c>
      <c r="K221" s="20">
        <v>0.6</v>
      </c>
      <c r="L221" s="20">
        <v>0</v>
      </c>
      <c r="M221" s="20">
        <v>0.2</v>
      </c>
      <c r="N221" s="20">
        <v>0</v>
      </c>
      <c r="O221" s="20">
        <v>5.15</v>
      </c>
    </row>
    <row r="222" spans="1:15" ht="15.75" customHeight="1" thickBot="1" x14ac:dyDescent="0.4">
      <c r="A222" s="19">
        <v>103</v>
      </c>
      <c r="B222" s="20">
        <v>300</v>
      </c>
      <c r="C222" s="21" t="s">
        <v>149</v>
      </c>
      <c r="D222" s="20">
        <v>2.2999999999999998</v>
      </c>
      <c r="E222" s="20">
        <v>4.0999999999999996</v>
      </c>
      <c r="F222" s="20">
        <v>15.14</v>
      </c>
      <c r="G222" s="20">
        <v>108</v>
      </c>
      <c r="H222" s="20">
        <v>13.27</v>
      </c>
      <c r="I222" s="20">
        <v>8.1</v>
      </c>
      <c r="J222" s="20">
        <v>29.47</v>
      </c>
      <c r="K222" s="20">
        <v>5</v>
      </c>
      <c r="L222" s="20">
        <v>0.02</v>
      </c>
      <c r="M222" s="20">
        <v>0.04</v>
      </c>
      <c r="N222" s="20">
        <v>0.02</v>
      </c>
      <c r="O222" s="20">
        <v>1.8</v>
      </c>
    </row>
    <row r="223" spans="1:15" ht="15" thickBot="1" x14ac:dyDescent="0.4">
      <c r="A223" s="19">
        <v>199</v>
      </c>
      <c r="B223" s="20" t="s">
        <v>4</v>
      </c>
      <c r="C223" s="21" t="s">
        <v>82</v>
      </c>
      <c r="D223" s="20">
        <v>5.6</v>
      </c>
      <c r="E223" s="20">
        <v>6.4</v>
      </c>
      <c r="F223" s="20">
        <v>46.4</v>
      </c>
      <c r="G223" s="20">
        <v>281</v>
      </c>
      <c r="H223" s="20">
        <v>54.5</v>
      </c>
      <c r="I223" s="20">
        <v>32.700000000000003</v>
      </c>
      <c r="J223" s="20">
        <v>80</v>
      </c>
      <c r="K223" s="20">
        <v>1.3</v>
      </c>
      <c r="L223" s="20" t="s">
        <v>14</v>
      </c>
      <c r="M223" s="20">
        <v>0.2</v>
      </c>
      <c r="N223" s="20">
        <v>0</v>
      </c>
      <c r="O223" s="20">
        <v>0</v>
      </c>
    </row>
    <row r="224" spans="1:15" x14ac:dyDescent="0.35">
      <c r="A224" s="26">
        <v>279</v>
      </c>
      <c r="B224" s="68" t="s">
        <v>91</v>
      </c>
      <c r="C224" s="70" t="s">
        <v>83</v>
      </c>
      <c r="D224" s="66">
        <v>11.78</v>
      </c>
      <c r="E224" s="66">
        <v>12.91</v>
      </c>
      <c r="F224" s="66">
        <v>14.9</v>
      </c>
      <c r="G224" s="66">
        <v>223</v>
      </c>
      <c r="H224" s="66">
        <v>57.8</v>
      </c>
      <c r="I224" s="66">
        <v>28.4</v>
      </c>
      <c r="J224" s="66">
        <v>141.4</v>
      </c>
      <c r="K224" s="66">
        <v>1.27</v>
      </c>
      <c r="L224" s="66">
        <v>51</v>
      </c>
      <c r="M224" s="66">
        <v>7.0000000000000007E-2</v>
      </c>
      <c r="N224" s="66" t="s">
        <v>84</v>
      </c>
      <c r="O224" s="66">
        <v>1.1299999999999999</v>
      </c>
    </row>
    <row r="225" spans="1:15" ht="15" thickBot="1" x14ac:dyDescent="0.4">
      <c r="A225" s="19"/>
      <c r="B225" s="69"/>
      <c r="C225" s="71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</row>
    <row r="226" spans="1:15" ht="26.5" thickBot="1" x14ac:dyDescent="0.4">
      <c r="A226" s="19">
        <v>349</v>
      </c>
      <c r="B226" s="20" t="s">
        <v>4</v>
      </c>
      <c r="C226" s="21" t="s">
        <v>85</v>
      </c>
      <c r="D226" s="20">
        <v>0.6</v>
      </c>
      <c r="E226" s="20">
        <v>0</v>
      </c>
      <c r="F226" s="20">
        <v>16.5</v>
      </c>
      <c r="G226" s="20">
        <v>128</v>
      </c>
      <c r="H226" s="20">
        <v>7</v>
      </c>
      <c r="I226" s="20">
        <v>8</v>
      </c>
      <c r="J226" s="20">
        <v>20</v>
      </c>
      <c r="K226" s="20">
        <v>0.15</v>
      </c>
      <c r="L226" s="20">
        <v>0.04</v>
      </c>
      <c r="M226" s="20">
        <v>0.01</v>
      </c>
      <c r="N226" s="20">
        <v>0.06</v>
      </c>
      <c r="O226" s="20">
        <v>6.8</v>
      </c>
    </row>
    <row r="227" spans="1:15" ht="26.5" thickBot="1" x14ac:dyDescent="0.4">
      <c r="A227" s="19"/>
      <c r="B227" s="20" t="s">
        <v>92</v>
      </c>
      <c r="C227" s="21" t="s">
        <v>46</v>
      </c>
      <c r="D227" s="20">
        <v>1.8</v>
      </c>
      <c r="E227" s="20">
        <v>0</v>
      </c>
      <c r="F227" s="20">
        <v>13</v>
      </c>
      <c r="G227" s="20">
        <v>65</v>
      </c>
      <c r="H227" s="20">
        <v>6.4</v>
      </c>
      <c r="I227" s="20">
        <v>16.5</v>
      </c>
      <c r="J227" s="20">
        <v>43.5</v>
      </c>
      <c r="K227" s="20">
        <v>0.5</v>
      </c>
      <c r="L227" s="20">
        <v>0</v>
      </c>
      <c r="M227" s="20">
        <v>0.05</v>
      </c>
      <c r="N227" s="20">
        <v>0.4</v>
      </c>
      <c r="O227" s="20">
        <v>0</v>
      </c>
    </row>
    <row r="228" spans="1:15" x14ac:dyDescent="0.35">
      <c r="B228" s="36" t="s">
        <v>94</v>
      </c>
      <c r="C228" s="35"/>
      <c r="D228" s="35">
        <f t="shared" ref="D228:O228" si="20">SUM(D221:D227)</f>
        <v>22.8</v>
      </c>
      <c r="E228" s="35">
        <f t="shared" si="20"/>
        <v>24.79</v>
      </c>
      <c r="F228" s="35">
        <f t="shared" si="20"/>
        <v>110.24000000000001</v>
      </c>
      <c r="G228" s="35">
        <f t="shared" si="20"/>
        <v>837</v>
      </c>
      <c r="H228" s="35">
        <f t="shared" si="20"/>
        <v>156.97</v>
      </c>
      <c r="I228" s="35">
        <f t="shared" si="20"/>
        <v>93.740000000000009</v>
      </c>
      <c r="J228" s="35">
        <f t="shared" si="20"/>
        <v>314.57</v>
      </c>
      <c r="K228" s="35">
        <f t="shared" si="20"/>
        <v>8.82</v>
      </c>
      <c r="L228" s="35">
        <f t="shared" si="20"/>
        <v>51.06</v>
      </c>
      <c r="M228" s="35">
        <f t="shared" si="20"/>
        <v>0.57000000000000006</v>
      </c>
      <c r="N228" s="35">
        <f t="shared" si="20"/>
        <v>0.48000000000000004</v>
      </c>
      <c r="O228" s="35">
        <f t="shared" si="20"/>
        <v>14.879999999999999</v>
      </c>
    </row>
    <row r="229" spans="1:15" x14ac:dyDescent="0.3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" thickBot="1" x14ac:dyDescent="0.4">
      <c r="A230" s="35" t="s">
        <v>103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22.5" customHeight="1" thickBot="1" x14ac:dyDescent="0.4">
      <c r="A231" s="23" t="s">
        <v>51</v>
      </c>
      <c r="B231" s="64" t="s">
        <v>53</v>
      </c>
      <c r="C231" s="64" t="s">
        <v>54</v>
      </c>
      <c r="D231" s="64" t="s">
        <v>55</v>
      </c>
      <c r="E231" s="64" t="s">
        <v>56</v>
      </c>
      <c r="F231" s="64" t="s">
        <v>57</v>
      </c>
      <c r="G231" s="64" t="s">
        <v>58</v>
      </c>
      <c r="H231" s="61" t="s">
        <v>59</v>
      </c>
      <c r="I231" s="62"/>
      <c r="J231" s="62"/>
      <c r="K231" s="63"/>
      <c r="L231" s="61" t="s">
        <v>60</v>
      </c>
      <c r="M231" s="62"/>
      <c r="N231" s="62"/>
      <c r="O231" s="63"/>
    </row>
    <row r="232" spans="1:15" ht="15" thickBot="1" x14ac:dyDescent="0.4">
      <c r="A232" s="24" t="s">
        <v>52</v>
      </c>
      <c r="B232" s="65"/>
      <c r="C232" s="65"/>
      <c r="D232" s="65"/>
      <c r="E232" s="65"/>
      <c r="F232" s="65"/>
      <c r="G232" s="65"/>
      <c r="H232" s="25" t="s">
        <v>61</v>
      </c>
      <c r="I232" s="25" t="s">
        <v>62</v>
      </c>
      <c r="J232" s="25" t="s">
        <v>63</v>
      </c>
      <c r="K232" s="25" t="s">
        <v>64</v>
      </c>
      <c r="L232" s="25" t="s">
        <v>65</v>
      </c>
      <c r="M232" s="25" t="s">
        <v>66</v>
      </c>
      <c r="N232" s="25" t="s">
        <v>67</v>
      </c>
      <c r="O232" s="25" t="s">
        <v>68</v>
      </c>
    </row>
    <row r="233" spans="1:15" ht="65.5" thickBot="1" x14ac:dyDescent="0.4">
      <c r="A233" s="19">
        <v>23</v>
      </c>
      <c r="B233" s="20" t="s">
        <v>90</v>
      </c>
      <c r="C233" s="21" t="s">
        <v>86</v>
      </c>
      <c r="D233" s="20">
        <v>0.46</v>
      </c>
      <c r="E233" s="20">
        <v>3.65</v>
      </c>
      <c r="F233" s="20">
        <v>1.43</v>
      </c>
      <c r="G233" s="20">
        <v>40.380000000000003</v>
      </c>
      <c r="H233" s="20">
        <v>13.11</v>
      </c>
      <c r="I233" s="20">
        <v>7.78</v>
      </c>
      <c r="J233" s="20">
        <v>24.01</v>
      </c>
      <c r="K233" s="20">
        <v>0.34</v>
      </c>
      <c r="L233" s="20">
        <v>3.85</v>
      </c>
      <c r="M233" s="20">
        <v>12.3</v>
      </c>
      <c r="N233" s="20">
        <v>0.14000000000000001</v>
      </c>
      <c r="O233" s="20">
        <v>12.2</v>
      </c>
    </row>
    <row r="234" spans="1:15" ht="15.75" customHeight="1" thickBot="1" x14ac:dyDescent="0.4">
      <c r="A234" s="19">
        <v>88</v>
      </c>
      <c r="B234" s="20" t="s">
        <v>128</v>
      </c>
      <c r="C234" s="21" t="s">
        <v>87</v>
      </c>
      <c r="D234" s="20">
        <v>2.1</v>
      </c>
      <c r="E234" s="20">
        <v>5.8</v>
      </c>
      <c r="F234" s="20">
        <v>10.18</v>
      </c>
      <c r="G234" s="20">
        <v>101.73</v>
      </c>
      <c r="H234" s="20">
        <v>41.6</v>
      </c>
      <c r="I234" s="20">
        <v>21.36</v>
      </c>
      <c r="J234" s="20">
        <v>45.72</v>
      </c>
      <c r="K234" s="20">
        <v>0.76</v>
      </c>
      <c r="L234" s="20">
        <v>0</v>
      </c>
      <c r="M234" s="20">
        <v>0.06</v>
      </c>
      <c r="N234" s="20">
        <v>0</v>
      </c>
      <c r="O234" s="20">
        <v>17.72</v>
      </c>
    </row>
    <row r="235" spans="1:15" ht="26.5" thickBot="1" x14ac:dyDescent="0.4">
      <c r="A235" s="19">
        <v>304</v>
      </c>
      <c r="B235" s="20" t="s">
        <v>4</v>
      </c>
      <c r="C235" s="21" t="s">
        <v>50</v>
      </c>
      <c r="D235" s="20">
        <v>4.8</v>
      </c>
      <c r="E235" s="20">
        <v>17</v>
      </c>
      <c r="F235" s="20">
        <v>45.8</v>
      </c>
      <c r="G235" s="20">
        <v>361</v>
      </c>
      <c r="H235" s="20">
        <v>43.65</v>
      </c>
      <c r="I235" s="20">
        <v>38.22</v>
      </c>
      <c r="J235" s="20">
        <v>109.7</v>
      </c>
      <c r="K235" s="20">
        <v>1</v>
      </c>
      <c r="L235" s="20">
        <v>0.04</v>
      </c>
      <c r="M235" s="20" t="s">
        <v>14</v>
      </c>
      <c r="N235" s="20">
        <v>0.02</v>
      </c>
      <c r="O235" s="20">
        <v>0</v>
      </c>
    </row>
    <row r="236" spans="1:15" ht="15" thickBot="1" x14ac:dyDescent="0.4">
      <c r="A236" s="19"/>
      <c r="B236" s="20"/>
      <c r="C236" s="21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 ht="15" thickBot="1" x14ac:dyDescent="0.4">
      <c r="A237" s="19"/>
      <c r="B237" s="20" t="s">
        <v>4</v>
      </c>
      <c r="C237" s="21" t="s">
        <v>112</v>
      </c>
      <c r="D237" s="20">
        <v>6</v>
      </c>
      <c r="E237" s="20">
        <v>0</v>
      </c>
      <c r="F237" s="20">
        <v>26</v>
      </c>
      <c r="G237" s="20">
        <v>100</v>
      </c>
      <c r="H237" s="20">
        <v>14</v>
      </c>
      <c r="I237" s="20">
        <v>8</v>
      </c>
      <c r="J237" s="20">
        <v>20</v>
      </c>
      <c r="K237" s="20">
        <v>2.8</v>
      </c>
      <c r="L237" s="20">
        <v>0.04</v>
      </c>
      <c r="M237" s="20">
        <v>0.02</v>
      </c>
      <c r="N237" s="20">
        <v>0.06</v>
      </c>
      <c r="O237" s="20">
        <v>4</v>
      </c>
    </row>
    <row r="238" spans="1:15" ht="26.5" thickBot="1" x14ac:dyDescent="0.4">
      <c r="A238" s="19"/>
      <c r="B238" s="20" t="s">
        <v>92</v>
      </c>
      <c r="C238" s="21" t="s">
        <v>46</v>
      </c>
      <c r="D238" s="20">
        <v>1.8</v>
      </c>
      <c r="E238" s="20">
        <v>0</v>
      </c>
      <c r="F238" s="20">
        <v>13</v>
      </c>
      <c r="G238" s="20">
        <v>65</v>
      </c>
      <c r="H238" s="20">
        <v>6.4</v>
      </c>
      <c r="I238" s="20">
        <v>16.5</v>
      </c>
      <c r="J238" s="20">
        <v>43.5</v>
      </c>
      <c r="K238" s="20">
        <v>0.5</v>
      </c>
      <c r="L238" s="20">
        <v>0</v>
      </c>
      <c r="M238" s="20">
        <v>0.05</v>
      </c>
      <c r="N238" s="20">
        <v>0.4</v>
      </c>
      <c r="O238" s="20">
        <v>0</v>
      </c>
    </row>
    <row r="239" spans="1:15" x14ac:dyDescent="0.35">
      <c r="B239" s="36" t="s">
        <v>94</v>
      </c>
      <c r="C239" s="35"/>
      <c r="D239" s="35">
        <f t="shared" ref="D239:O239" si="21">SUM(D233:D238)</f>
        <v>15.16</v>
      </c>
      <c r="E239" s="35">
        <f t="shared" si="21"/>
        <v>26.45</v>
      </c>
      <c r="F239" s="35">
        <f t="shared" si="21"/>
        <v>96.41</v>
      </c>
      <c r="G239" s="35">
        <f t="shared" si="21"/>
        <v>668.11</v>
      </c>
      <c r="H239" s="35">
        <f t="shared" si="21"/>
        <v>118.76</v>
      </c>
      <c r="I239" s="35">
        <f t="shared" si="21"/>
        <v>91.86</v>
      </c>
      <c r="J239" s="35">
        <f t="shared" si="21"/>
        <v>242.93</v>
      </c>
      <c r="K239" s="35">
        <f t="shared" si="21"/>
        <v>5.4</v>
      </c>
      <c r="L239" s="35">
        <f t="shared" si="21"/>
        <v>3.93</v>
      </c>
      <c r="M239" s="35">
        <f t="shared" si="21"/>
        <v>12.430000000000001</v>
      </c>
      <c r="N239" s="35">
        <f t="shared" si="21"/>
        <v>0.62</v>
      </c>
      <c r="O239" s="35">
        <f t="shared" si="21"/>
        <v>33.92</v>
      </c>
    </row>
    <row r="240" spans="1:15" x14ac:dyDescent="0.3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1:15" ht="15" thickBot="1" x14ac:dyDescent="0.4">
      <c r="A241" s="35" t="s">
        <v>104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1:15" ht="15" thickBot="1" x14ac:dyDescent="0.4">
      <c r="A242" s="23" t="s">
        <v>51</v>
      </c>
      <c r="B242" s="64" t="s">
        <v>53</v>
      </c>
      <c r="C242" s="64" t="s">
        <v>54</v>
      </c>
      <c r="D242" s="64" t="s">
        <v>55</v>
      </c>
      <c r="E242" s="64" t="s">
        <v>56</v>
      </c>
      <c r="F242" s="64" t="s">
        <v>57</v>
      </c>
      <c r="G242" s="64" t="s">
        <v>58</v>
      </c>
      <c r="H242" s="61" t="s">
        <v>59</v>
      </c>
      <c r="I242" s="62"/>
      <c r="J242" s="62"/>
      <c r="K242" s="63"/>
      <c r="L242" s="61" t="s">
        <v>60</v>
      </c>
      <c r="M242" s="62"/>
      <c r="N242" s="62"/>
      <c r="O242" s="63"/>
    </row>
    <row r="243" spans="1:15" ht="22.5" customHeight="1" thickBot="1" x14ac:dyDescent="0.4">
      <c r="A243" s="24" t="s">
        <v>52</v>
      </c>
      <c r="B243" s="65"/>
      <c r="C243" s="65"/>
      <c r="D243" s="65"/>
      <c r="E243" s="65"/>
      <c r="F243" s="65"/>
      <c r="G243" s="65"/>
      <c r="H243" s="25" t="s">
        <v>61</v>
      </c>
      <c r="I243" s="25" t="s">
        <v>62</v>
      </c>
      <c r="J243" s="25" t="s">
        <v>63</v>
      </c>
      <c r="K243" s="25" t="s">
        <v>64</v>
      </c>
      <c r="L243" s="25" t="s">
        <v>65</v>
      </c>
      <c r="M243" s="25" t="s">
        <v>66</v>
      </c>
      <c r="N243" s="25" t="s">
        <v>67</v>
      </c>
      <c r="O243" s="25" t="s">
        <v>68</v>
      </c>
    </row>
    <row r="244" spans="1:15" ht="65.5" thickBot="1" x14ac:dyDescent="0.4">
      <c r="A244" s="19">
        <v>10</v>
      </c>
      <c r="B244" s="20" t="s">
        <v>90</v>
      </c>
      <c r="C244" s="21" t="s">
        <v>88</v>
      </c>
      <c r="D244" s="20">
        <v>0.93</v>
      </c>
      <c r="E244" s="20">
        <v>1.65</v>
      </c>
      <c r="F244" s="20">
        <v>2</v>
      </c>
      <c r="G244" s="20">
        <v>26.13</v>
      </c>
      <c r="H244" s="20">
        <v>67.03</v>
      </c>
      <c r="I244" s="20">
        <v>0.06</v>
      </c>
      <c r="J244" s="20">
        <v>0.03</v>
      </c>
      <c r="K244" s="20">
        <v>0.21</v>
      </c>
      <c r="L244" s="20">
        <v>0.03</v>
      </c>
      <c r="M244" s="20">
        <v>0.03</v>
      </c>
      <c r="N244" s="20">
        <v>0.15</v>
      </c>
      <c r="O244" s="20">
        <v>3.4</v>
      </c>
    </row>
    <row r="245" spans="1:15" ht="15.75" customHeight="1" thickBot="1" x14ac:dyDescent="0.4">
      <c r="A245" s="19">
        <v>96</v>
      </c>
      <c r="B245" s="20" t="s">
        <v>141</v>
      </c>
      <c r="C245" s="21" t="s">
        <v>72</v>
      </c>
      <c r="D245" s="20">
        <v>3.96</v>
      </c>
      <c r="E245" s="20">
        <v>8.16</v>
      </c>
      <c r="F245" s="20">
        <v>27.12</v>
      </c>
      <c r="G245" s="20">
        <v>135.9</v>
      </c>
      <c r="H245" s="20">
        <v>28.2</v>
      </c>
      <c r="I245" s="20">
        <v>14.76</v>
      </c>
      <c r="J245" s="20">
        <v>0</v>
      </c>
      <c r="K245" s="20">
        <v>1.56</v>
      </c>
      <c r="L245" s="20">
        <v>0</v>
      </c>
      <c r="M245" s="20">
        <v>0.12</v>
      </c>
      <c r="N245" s="20">
        <v>0</v>
      </c>
      <c r="O245" s="20">
        <v>9.9600000000000009</v>
      </c>
    </row>
    <row r="246" spans="1:15" ht="39.5" thickBot="1" x14ac:dyDescent="0.4">
      <c r="A246" s="19">
        <v>203</v>
      </c>
      <c r="B246" s="20">
        <v>150</v>
      </c>
      <c r="C246" s="21" t="s">
        <v>3</v>
      </c>
      <c r="D246" s="20">
        <v>5.8</v>
      </c>
      <c r="E246" s="20">
        <v>0.08</v>
      </c>
      <c r="F246" s="20">
        <v>31</v>
      </c>
      <c r="G246" s="20">
        <v>155</v>
      </c>
      <c r="H246" s="20">
        <v>5.7</v>
      </c>
      <c r="I246" s="20">
        <v>21</v>
      </c>
      <c r="J246" s="20">
        <v>153</v>
      </c>
      <c r="K246" s="20">
        <v>0.8</v>
      </c>
      <c r="L246" s="20">
        <v>0</v>
      </c>
      <c r="M246" s="20">
        <v>0.06</v>
      </c>
      <c r="N246" s="20">
        <v>1.3</v>
      </c>
      <c r="O246" s="20">
        <v>1.4999999999999999E-2</v>
      </c>
    </row>
    <row r="247" spans="1:15" ht="15" thickBot="1" x14ac:dyDescent="0.4">
      <c r="A247" s="19">
        <v>246</v>
      </c>
      <c r="B247" s="20" t="s">
        <v>91</v>
      </c>
      <c r="C247" s="21" t="s">
        <v>155</v>
      </c>
      <c r="D247" s="20">
        <v>10.28</v>
      </c>
      <c r="E247" s="20">
        <v>17</v>
      </c>
      <c r="F247" s="20">
        <v>2.64</v>
      </c>
      <c r="G247" s="20">
        <v>146</v>
      </c>
      <c r="H247" s="20">
        <v>1.94</v>
      </c>
      <c r="I247" s="20">
        <v>16</v>
      </c>
      <c r="J247" s="20">
        <v>127.2</v>
      </c>
      <c r="K247" s="20">
        <v>1.44</v>
      </c>
      <c r="L247" s="20">
        <v>0</v>
      </c>
      <c r="M247" s="20">
        <v>0.03</v>
      </c>
      <c r="N247" s="20">
        <v>0</v>
      </c>
      <c r="O247" s="20">
        <v>0</v>
      </c>
    </row>
    <row r="248" spans="1:15" ht="15" thickBot="1" x14ac:dyDescent="0.4">
      <c r="A248" s="19">
        <v>270</v>
      </c>
      <c r="B248" s="20" t="s">
        <v>4</v>
      </c>
      <c r="C248" s="21" t="s">
        <v>107</v>
      </c>
      <c r="D248" s="20">
        <v>0.2</v>
      </c>
      <c r="E248" s="20">
        <v>0.04</v>
      </c>
      <c r="F248" s="20">
        <v>10.199999999999999</v>
      </c>
      <c r="G248" s="20">
        <v>50</v>
      </c>
      <c r="H248" s="20">
        <v>14</v>
      </c>
      <c r="I248" s="20">
        <v>4</v>
      </c>
      <c r="J248" s="20">
        <v>4</v>
      </c>
      <c r="K248" s="20">
        <v>1</v>
      </c>
      <c r="L248" s="20">
        <v>0</v>
      </c>
      <c r="M248" s="20">
        <v>0.02</v>
      </c>
      <c r="N248" s="20">
        <v>0.1</v>
      </c>
      <c r="O248" s="20">
        <v>6.8</v>
      </c>
    </row>
    <row r="249" spans="1:15" ht="26.5" thickBot="1" x14ac:dyDescent="0.4">
      <c r="A249" s="19"/>
      <c r="B249" s="20" t="s">
        <v>92</v>
      </c>
      <c r="C249" s="21" t="s">
        <v>46</v>
      </c>
      <c r="D249" s="20">
        <v>1.8</v>
      </c>
      <c r="E249" s="20">
        <v>0</v>
      </c>
      <c r="F249" s="20">
        <v>13</v>
      </c>
      <c r="G249" s="20">
        <v>65</v>
      </c>
      <c r="H249" s="20">
        <v>6.4</v>
      </c>
      <c r="I249" s="20">
        <v>16.5</v>
      </c>
      <c r="J249" s="20">
        <v>43.5</v>
      </c>
      <c r="K249" s="20">
        <v>0.5</v>
      </c>
      <c r="L249" s="20">
        <v>0</v>
      </c>
      <c r="M249" s="20">
        <v>0.05</v>
      </c>
      <c r="N249" s="20">
        <v>0.4</v>
      </c>
      <c r="O249" s="20">
        <v>0</v>
      </c>
    </row>
    <row r="250" spans="1:15" x14ac:dyDescent="0.35">
      <c r="B250" s="36" t="s">
        <v>94</v>
      </c>
      <c r="C250" s="35"/>
      <c r="D250" s="35">
        <f t="shared" ref="D250:O250" si="22">SUM(D244:D249)</f>
        <v>22.97</v>
      </c>
      <c r="E250" s="35">
        <f t="shared" si="22"/>
        <v>26.93</v>
      </c>
      <c r="F250" s="35">
        <f t="shared" si="22"/>
        <v>85.960000000000008</v>
      </c>
      <c r="G250" s="35">
        <f t="shared" si="22"/>
        <v>578.03</v>
      </c>
      <c r="H250" s="35">
        <f t="shared" si="22"/>
        <v>123.27000000000001</v>
      </c>
      <c r="I250" s="35">
        <f t="shared" si="22"/>
        <v>72.319999999999993</v>
      </c>
      <c r="J250" s="35">
        <f t="shared" si="22"/>
        <v>327.73</v>
      </c>
      <c r="K250" s="35">
        <f t="shared" si="22"/>
        <v>5.51</v>
      </c>
      <c r="L250" s="35">
        <f t="shared" si="22"/>
        <v>0.03</v>
      </c>
      <c r="M250" s="35">
        <f t="shared" si="22"/>
        <v>0.31</v>
      </c>
      <c r="N250" s="35">
        <f t="shared" si="22"/>
        <v>1.9500000000000002</v>
      </c>
      <c r="O250" s="35">
        <f t="shared" si="22"/>
        <v>20.175000000000001</v>
      </c>
    </row>
    <row r="251" spans="1:15" x14ac:dyDescent="0.3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15" thickBot="1" x14ac:dyDescent="0.4">
      <c r="A252" s="35" t="s">
        <v>105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15" thickBot="1" x14ac:dyDescent="0.4">
      <c r="A253" s="23" t="s">
        <v>51</v>
      </c>
      <c r="B253" s="64" t="s">
        <v>53</v>
      </c>
      <c r="C253" s="64" t="s">
        <v>54</v>
      </c>
      <c r="D253" s="64" t="s">
        <v>55</v>
      </c>
      <c r="E253" s="64" t="s">
        <v>56</v>
      </c>
      <c r="F253" s="64" t="s">
        <v>57</v>
      </c>
      <c r="G253" s="64" t="s">
        <v>58</v>
      </c>
      <c r="H253" s="61" t="s">
        <v>59</v>
      </c>
      <c r="I253" s="62"/>
      <c r="J253" s="62"/>
      <c r="K253" s="63"/>
      <c r="L253" s="61" t="s">
        <v>60</v>
      </c>
      <c r="M253" s="62"/>
      <c r="N253" s="62"/>
      <c r="O253" s="63"/>
    </row>
    <row r="254" spans="1:15" ht="22.5" customHeight="1" thickBot="1" x14ac:dyDescent="0.4">
      <c r="A254" s="24" t="s">
        <v>52</v>
      </c>
      <c r="B254" s="65"/>
      <c r="C254" s="65"/>
      <c r="D254" s="65"/>
      <c r="E254" s="65"/>
      <c r="F254" s="65"/>
      <c r="G254" s="65"/>
      <c r="H254" s="25" t="s">
        <v>61</v>
      </c>
      <c r="I254" s="25" t="s">
        <v>62</v>
      </c>
      <c r="J254" s="25" t="s">
        <v>63</v>
      </c>
      <c r="K254" s="25" t="s">
        <v>64</v>
      </c>
      <c r="L254" s="25" t="s">
        <v>65</v>
      </c>
      <c r="M254" s="25" t="s">
        <v>66</v>
      </c>
      <c r="N254" s="25" t="s">
        <v>67</v>
      </c>
      <c r="O254" s="25" t="s">
        <v>68</v>
      </c>
    </row>
    <row r="255" spans="1:15" ht="15" thickBot="1" x14ac:dyDescent="0.4">
      <c r="A255" s="19"/>
      <c r="B255" s="20" t="s">
        <v>150</v>
      </c>
      <c r="C255" s="21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5.75" customHeight="1" thickBot="1" x14ac:dyDescent="0.4">
      <c r="A256" s="19" t="s">
        <v>43</v>
      </c>
      <c r="B256" s="20">
        <v>300</v>
      </c>
      <c r="C256" s="21" t="s">
        <v>44</v>
      </c>
      <c r="D256" s="20">
        <v>2.6</v>
      </c>
      <c r="E256" s="20">
        <v>6</v>
      </c>
      <c r="F256" s="20">
        <v>14</v>
      </c>
      <c r="G256" s="20">
        <v>144.30000000000001</v>
      </c>
      <c r="H256" s="20">
        <v>236.4</v>
      </c>
      <c r="I256" s="20">
        <v>0.3</v>
      </c>
      <c r="J256" s="20">
        <v>0.6</v>
      </c>
      <c r="K256" s="20">
        <v>0.7</v>
      </c>
      <c r="L256" s="20">
        <v>0.02</v>
      </c>
      <c r="M256" s="20">
        <v>0.06</v>
      </c>
      <c r="N256" s="20">
        <v>0.2</v>
      </c>
      <c r="O256" s="20" t="s">
        <v>151</v>
      </c>
    </row>
    <row r="257" spans="1:15" ht="39.5" thickBot="1" x14ac:dyDescent="0.4">
      <c r="A257" s="19">
        <v>134</v>
      </c>
      <c r="B257" s="20">
        <v>200</v>
      </c>
      <c r="C257" s="21" t="s">
        <v>121</v>
      </c>
      <c r="D257" s="20">
        <v>23</v>
      </c>
      <c r="E257" s="48">
        <v>20</v>
      </c>
      <c r="F257" s="20">
        <v>24</v>
      </c>
      <c r="G257" s="20">
        <v>280</v>
      </c>
      <c r="H257" s="20">
        <v>30</v>
      </c>
      <c r="I257" s="20">
        <v>60</v>
      </c>
      <c r="J257" s="20">
        <v>3</v>
      </c>
      <c r="K257" s="20">
        <v>4</v>
      </c>
      <c r="L257" s="20">
        <v>0</v>
      </c>
      <c r="M257" s="20">
        <v>0</v>
      </c>
      <c r="N257" s="20">
        <v>0</v>
      </c>
      <c r="O257" s="20">
        <v>7</v>
      </c>
    </row>
    <row r="258" spans="1:15" ht="26.5" thickBot="1" x14ac:dyDescent="0.4">
      <c r="A258" s="19">
        <v>349</v>
      </c>
      <c r="B258" s="20" t="s">
        <v>4</v>
      </c>
      <c r="C258" s="21" t="s">
        <v>85</v>
      </c>
      <c r="D258" s="20">
        <v>0.6</v>
      </c>
      <c r="E258" s="20">
        <v>0</v>
      </c>
      <c r="F258" s="20">
        <v>16.5</v>
      </c>
      <c r="G258" s="20">
        <v>128</v>
      </c>
      <c r="H258" s="20">
        <v>7</v>
      </c>
      <c r="I258" s="20">
        <v>8</v>
      </c>
      <c r="J258" s="20">
        <v>20</v>
      </c>
      <c r="K258" s="20">
        <v>0.15</v>
      </c>
      <c r="L258" s="20">
        <v>0.04</v>
      </c>
      <c r="M258" s="20">
        <v>0.01</v>
      </c>
      <c r="N258" s="20">
        <v>0.06</v>
      </c>
      <c r="O258" s="20">
        <v>6.8</v>
      </c>
    </row>
    <row r="259" spans="1:15" ht="26.5" thickBot="1" x14ac:dyDescent="0.4">
      <c r="A259" s="19"/>
      <c r="B259" s="20" t="s">
        <v>92</v>
      </c>
      <c r="C259" s="21" t="s">
        <v>46</v>
      </c>
      <c r="D259" s="20">
        <v>1.8</v>
      </c>
      <c r="E259" s="20">
        <v>0</v>
      </c>
      <c r="F259" s="20">
        <v>13</v>
      </c>
      <c r="G259" s="20">
        <v>65</v>
      </c>
      <c r="H259" s="20">
        <v>6.4</v>
      </c>
      <c r="I259" s="20">
        <v>16.5</v>
      </c>
      <c r="J259" s="20">
        <v>43.5</v>
      </c>
      <c r="K259" s="20">
        <v>0.5</v>
      </c>
      <c r="L259" s="20">
        <v>0</v>
      </c>
      <c r="M259" s="20">
        <v>0.05</v>
      </c>
      <c r="N259" s="20">
        <v>0.4</v>
      </c>
      <c r="O259" s="20">
        <v>0</v>
      </c>
    </row>
    <row r="260" spans="1:15" x14ac:dyDescent="0.35">
      <c r="B260" s="36" t="s">
        <v>94</v>
      </c>
      <c r="C260" s="35"/>
      <c r="D260" s="35">
        <f t="shared" ref="D260:O260" si="23">SUM(D255:D259)</f>
        <v>28.000000000000004</v>
      </c>
      <c r="E260" s="35">
        <f t="shared" si="23"/>
        <v>26</v>
      </c>
      <c r="F260" s="35">
        <f t="shared" si="23"/>
        <v>67.5</v>
      </c>
      <c r="G260" s="35">
        <f t="shared" si="23"/>
        <v>617.29999999999995</v>
      </c>
      <c r="H260" s="35">
        <f t="shared" si="23"/>
        <v>279.79999999999995</v>
      </c>
      <c r="I260" s="35">
        <f t="shared" si="23"/>
        <v>84.8</v>
      </c>
      <c r="J260" s="35">
        <f t="shared" si="23"/>
        <v>67.099999999999994</v>
      </c>
      <c r="K260" s="35">
        <f t="shared" si="23"/>
        <v>5.3500000000000005</v>
      </c>
      <c r="L260" s="35">
        <f t="shared" si="23"/>
        <v>0.06</v>
      </c>
      <c r="M260" s="35">
        <f t="shared" si="23"/>
        <v>0.12</v>
      </c>
      <c r="N260" s="35">
        <f t="shared" si="23"/>
        <v>0.66</v>
      </c>
      <c r="O260" s="35">
        <f t="shared" si="23"/>
        <v>13.8</v>
      </c>
    </row>
    <row r="261" spans="1:15" x14ac:dyDescent="0.3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x14ac:dyDescent="0.3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</row>
    <row r="265" spans="1:15" ht="22.5" customHeight="1" x14ac:dyDescent="0.35"/>
  </sheetData>
  <mergeCells count="220">
    <mergeCell ref="H111:K111"/>
    <mergeCell ref="L111:O111"/>
    <mergeCell ref="B121:B122"/>
    <mergeCell ref="C121:C122"/>
    <mergeCell ref="D121:D122"/>
    <mergeCell ref="E121:E122"/>
    <mergeCell ref="F121:F122"/>
    <mergeCell ref="G121:G122"/>
    <mergeCell ref="H121:K121"/>
    <mergeCell ref="L121:O121"/>
    <mergeCell ref="B111:B112"/>
    <mergeCell ref="C111:C112"/>
    <mergeCell ref="D111:D112"/>
    <mergeCell ref="E111:E112"/>
    <mergeCell ref="F111:F112"/>
    <mergeCell ref="G111:G112"/>
    <mergeCell ref="H89:K89"/>
    <mergeCell ref="L89:O89"/>
    <mergeCell ref="B99:B100"/>
    <mergeCell ref="C99:C100"/>
    <mergeCell ref="D99:D100"/>
    <mergeCell ref="E99:E100"/>
    <mergeCell ref="F99:F100"/>
    <mergeCell ref="G99:G100"/>
    <mergeCell ref="H99:K99"/>
    <mergeCell ref="L99:O99"/>
    <mergeCell ref="B89:B90"/>
    <mergeCell ref="C89:C90"/>
    <mergeCell ref="D89:D90"/>
    <mergeCell ref="E89:E90"/>
    <mergeCell ref="F89:F90"/>
    <mergeCell ref="G89:G90"/>
    <mergeCell ref="H68:K68"/>
    <mergeCell ref="L68:O68"/>
    <mergeCell ref="B77:B78"/>
    <mergeCell ref="C77:C78"/>
    <mergeCell ref="D77:D78"/>
    <mergeCell ref="E77:E78"/>
    <mergeCell ref="F77:F78"/>
    <mergeCell ref="G77:G78"/>
    <mergeCell ref="H77:K77"/>
    <mergeCell ref="L77:O77"/>
    <mergeCell ref="B68:B69"/>
    <mergeCell ref="C68:C69"/>
    <mergeCell ref="D68:D69"/>
    <mergeCell ref="E68:E69"/>
    <mergeCell ref="F68:F69"/>
    <mergeCell ref="G68:G69"/>
    <mergeCell ref="H46:K46"/>
    <mergeCell ref="L46:O46"/>
    <mergeCell ref="B56:B57"/>
    <mergeCell ref="C56:C57"/>
    <mergeCell ref="D56:D57"/>
    <mergeCell ref="E56:E57"/>
    <mergeCell ref="F56:F57"/>
    <mergeCell ref="G56:G57"/>
    <mergeCell ref="H56:K56"/>
    <mergeCell ref="L56:O56"/>
    <mergeCell ref="B46:B47"/>
    <mergeCell ref="C46:C47"/>
    <mergeCell ref="D46:D47"/>
    <mergeCell ref="E46:E47"/>
    <mergeCell ref="F46:F47"/>
    <mergeCell ref="G46:G47"/>
    <mergeCell ref="B25:B26"/>
    <mergeCell ref="C25:C26"/>
    <mergeCell ref="D25:D26"/>
    <mergeCell ref="E25:E26"/>
    <mergeCell ref="F25:F26"/>
    <mergeCell ref="G25:G26"/>
    <mergeCell ref="H25:K25"/>
    <mergeCell ref="L25:O25"/>
    <mergeCell ref="B36:B37"/>
    <mergeCell ref="C36:C37"/>
    <mergeCell ref="D36:D37"/>
    <mergeCell ref="E36:E37"/>
    <mergeCell ref="F36:F37"/>
    <mergeCell ref="G36:G37"/>
    <mergeCell ref="H36:K36"/>
    <mergeCell ref="L36:O36"/>
    <mergeCell ref="H3:K3"/>
    <mergeCell ref="L3:O3"/>
    <mergeCell ref="B13:B14"/>
    <mergeCell ref="C13:C14"/>
    <mergeCell ref="D13:D14"/>
    <mergeCell ref="E13:E14"/>
    <mergeCell ref="F13:F14"/>
    <mergeCell ref="B3:B4"/>
    <mergeCell ref="C3:C4"/>
    <mergeCell ref="D3:D4"/>
    <mergeCell ref="E3:E4"/>
    <mergeCell ref="F3:F4"/>
    <mergeCell ref="G3:G4"/>
    <mergeCell ref="G13:G14"/>
    <mergeCell ref="H13:K13"/>
    <mergeCell ref="L13:O13"/>
    <mergeCell ref="H253:K253"/>
    <mergeCell ref="L253:O253"/>
    <mergeCell ref="B253:B254"/>
    <mergeCell ref="C253:C254"/>
    <mergeCell ref="D253:D254"/>
    <mergeCell ref="E253:E254"/>
    <mergeCell ref="F253:F254"/>
    <mergeCell ref="G253:G254"/>
    <mergeCell ref="L231:O231"/>
    <mergeCell ref="B242:B243"/>
    <mergeCell ref="C242:C243"/>
    <mergeCell ref="D242:D243"/>
    <mergeCell ref="E242:E243"/>
    <mergeCell ref="F242:F243"/>
    <mergeCell ref="G242:G243"/>
    <mergeCell ref="H242:K242"/>
    <mergeCell ref="L242:O242"/>
    <mergeCell ref="B231:B232"/>
    <mergeCell ref="C231:C232"/>
    <mergeCell ref="D231:D232"/>
    <mergeCell ref="E231:E232"/>
    <mergeCell ref="F231:F232"/>
    <mergeCell ref="G231:G232"/>
    <mergeCell ref="H231:K231"/>
    <mergeCell ref="J224:J225"/>
    <mergeCell ref="K224:K225"/>
    <mergeCell ref="L224:L225"/>
    <mergeCell ref="M224:M225"/>
    <mergeCell ref="N224:N225"/>
    <mergeCell ref="O224:O225"/>
    <mergeCell ref="H219:K219"/>
    <mergeCell ref="L219:O219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B219:B220"/>
    <mergeCell ref="C219:C220"/>
    <mergeCell ref="D219:D220"/>
    <mergeCell ref="E219:E220"/>
    <mergeCell ref="F219:F220"/>
    <mergeCell ref="G219:G220"/>
    <mergeCell ref="B178:B179"/>
    <mergeCell ref="C178:C179"/>
    <mergeCell ref="D178:D179"/>
    <mergeCell ref="E178:E179"/>
    <mergeCell ref="F178:F179"/>
    <mergeCell ref="G178:G179"/>
    <mergeCell ref="H178:K178"/>
    <mergeCell ref="L178:O178"/>
    <mergeCell ref="B197:B198"/>
    <mergeCell ref="C197:C198"/>
    <mergeCell ref="D197:D198"/>
    <mergeCell ref="E197:E198"/>
    <mergeCell ref="F197:F198"/>
    <mergeCell ref="G197:G198"/>
    <mergeCell ref="H208:K208"/>
    <mergeCell ref="L208:O208"/>
    <mergeCell ref="B187:B188"/>
    <mergeCell ref="C187:C188"/>
    <mergeCell ref="D187:D188"/>
    <mergeCell ref="E187:E188"/>
    <mergeCell ref="F187:F188"/>
    <mergeCell ref="G187:G188"/>
    <mergeCell ref="H187:K187"/>
    <mergeCell ref="L187:O187"/>
    <mergeCell ref="B208:B209"/>
    <mergeCell ref="C208:C209"/>
    <mergeCell ref="D208:D209"/>
    <mergeCell ref="E208:E209"/>
    <mergeCell ref="F208:F209"/>
    <mergeCell ref="G208:G209"/>
    <mergeCell ref="H197:K197"/>
    <mergeCell ref="L197:O197"/>
    <mergeCell ref="H158:K158"/>
    <mergeCell ref="L158:O158"/>
    <mergeCell ref="B168:B169"/>
    <mergeCell ref="C168:C169"/>
    <mergeCell ref="D168:D169"/>
    <mergeCell ref="E168:E169"/>
    <mergeCell ref="F168:F169"/>
    <mergeCell ref="G168:G169"/>
    <mergeCell ref="H168:K168"/>
    <mergeCell ref="L168:O168"/>
    <mergeCell ref="B158:B159"/>
    <mergeCell ref="C158:C159"/>
    <mergeCell ref="D158:D159"/>
    <mergeCell ref="E158:E159"/>
    <mergeCell ref="F158:F159"/>
    <mergeCell ref="G158:G159"/>
    <mergeCell ref="H135:K135"/>
    <mergeCell ref="L135:O135"/>
    <mergeCell ref="B146:B147"/>
    <mergeCell ref="C146:C147"/>
    <mergeCell ref="D146:D147"/>
    <mergeCell ref="E146:E147"/>
    <mergeCell ref="F146:F147"/>
    <mergeCell ref="G146:G147"/>
    <mergeCell ref="H146:K146"/>
    <mergeCell ref="L146:O146"/>
    <mergeCell ref="B135:B136"/>
    <mergeCell ref="C135:C136"/>
    <mergeCell ref="D135:D136"/>
    <mergeCell ref="E135:E136"/>
    <mergeCell ref="F135:F136"/>
    <mergeCell ref="G135:G136"/>
    <mergeCell ref="N61:N62"/>
    <mergeCell ref="O61:O62"/>
    <mergeCell ref="H61:H62"/>
    <mergeCell ref="I61:I62"/>
    <mergeCell ref="J61:J62"/>
    <mergeCell ref="K61:K62"/>
    <mergeCell ref="L61:L62"/>
    <mergeCell ref="M61:M62"/>
    <mergeCell ref="B61:B62"/>
    <mergeCell ref="C61:C62"/>
    <mergeCell ref="D61:D62"/>
    <mergeCell ref="E61:E62"/>
    <mergeCell ref="F61:F62"/>
    <mergeCell ref="G61:G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D53:O53" formulaRange="1"/>
    <ignoredError sqref="B9 B7 B15 B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T.Novikova</dc:creator>
  <cp:lastModifiedBy>RePack by Diakov</cp:lastModifiedBy>
  <cp:lastPrinted>2021-08-23T09:33:06Z</cp:lastPrinted>
  <dcterms:created xsi:type="dcterms:W3CDTF">2020-07-20T05:11:28Z</dcterms:created>
  <dcterms:modified xsi:type="dcterms:W3CDTF">2021-08-23T09:48:50Z</dcterms:modified>
</cp:coreProperties>
</file>